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68" i="1" l="1"/>
  <c r="M130" i="1" l="1"/>
  <c r="M128" i="1"/>
  <c r="J40" i="1" l="1"/>
  <c r="P236" i="1" l="1"/>
  <c r="P213" i="1"/>
  <c r="P193" i="1"/>
  <c r="P245" i="1" l="1"/>
  <c r="M132" i="1"/>
  <c r="M64" i="1"/>
  <c r="M62" i="1"/>
  <c r="M59" i="1"/>
  <c r="L147" i="1" l="1"/>
  <c r="M101" i="1"/>
  <c r="I77" i="1"/>
  <c r="N155" i="1" l="1"/>
  <c r="N153" i="1"/>
  <c r="N154" i="1"/>
  <c r="N152" i="1"/>
  <c r="P185" i="1"/>
</calcChain>
</file>

<file path=xl/sharedStrings.xml><?xml version="1.0" encoding="utf-8"?>
<sst xmlns="http://schemas.openxmlformats.org/spreadsheetml/2006/main" count="271" uniqueCount="244">
  <si>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</si>
  <si>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</si>
  <si>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</si>
  <si>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</si>
  <si>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</si>
  <si>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</si>
  <si>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</si>
  <si>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</si>
  <si>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</si>
  <si>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</si>
  <si>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</si>
  <si>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</si>
  <si>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</si>
  <si>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</si>
  <si>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</si>
  <si>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</si>
  <si>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</si>
  <si>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</si>
  <si>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</si>
  <si>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</si>
  <si>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</si>
  <si>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</si>
  <si>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</si>
  <si>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</si>
  <si>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1.</t>
  </si>
  <si>
    <t>·</t>
  </si>
  <si>
    <t>Concepto</t>
  </si>
  <si>
    <t>#NOMBRE(1112)</t>
  </si>
  <si>
    <t>Suma</t>
  </si>
  <si>
    <t>Importe</t>
  </si>
  <si>
    <t>%</t>
  </si>
  <si>
    <t>Bienes Muebles, Intangibles y Depreciaciones</t>
  </si>
  <si>
    <t>Se integras de la siguiente manera: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</si>
  <si>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</si>
  <si>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</si>
  <si>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</si>
  <si>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</si>
  <si>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</si>
  <si>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</si>
  <si>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</si>
  <si>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</si>
  <si>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</si>
  <si>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</si>
  <si>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</si>
  <si>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</si>
  <si>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</si>
  <si>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</si>
  <si>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</si>
  <si>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</si>
  <si>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</si>
  <si>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</si>
  <si>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</si>
  <si>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</si>
  <si>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</si>
  <si>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</si>
  <si>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</si>
  <si>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</si>
  <si>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</si>
  <si>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</si>
  <si>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</si>
  <si>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</si>
  <si>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</si>
  <si>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</si>
  <si>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</si>
  <si>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</si>
  <si>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</si>
  <si>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</si>
  <si>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</si>
  <si>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</si>
  <si>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</si>
  <si>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</si>
  <si>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</si>
  <si>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</si>
  <si>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</si>
  <si>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</si>
  <si>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</si>
  <si>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</si>
  <si>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</si>
  <si>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</si>
  <si>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</si>
  <si>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</si>
  <si>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</si>
  <si>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</si>
  <si>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</si>
  <si>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</si>
  <si>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</si>
  <si>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</si>
  <si>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</si>
  <si>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</si>
  <si>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</si>
  <si>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</si>
  <si>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</si>
  <si>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</si>
  <si>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</si>
  <si>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</si>
  <si>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</si>
  <si>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</si>
  <si>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</si>
  <si>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</si>
  <si>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</si>
  <si>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</si>
  <si>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</si>
  <si>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</si>
  <si>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</si>
  <si>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</si>
  <si>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</si>
  <si>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</si>
  <si>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</si>
  <si>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</si>
  <si>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</si>
  <si>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</si>
  <si>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</si>
  <si>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</si>
  <si>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</si>
  <si>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</si>
  <si>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</si>
  <si>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</si>
  <si>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</si>
  <si>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</si>
  <si>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</si>
  <si>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</si>
  <si>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</si>
  <si>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</si>
  <si>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</si>
  <si>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</si>
  <si>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</si>
  <si>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</si>
  <si>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</si>
  <si>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</si>
  <si>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</si>
  <si>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</si>
  <si>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</si>
  <si>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</si>
  <si>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</si>
  <si>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</si>
  <si>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</si>
  <si>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</si>
  <si>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</si>
  <si>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</si>
  <si>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Subtotal Convenios</t>
  </si>
  <si>
    <t>CUENTAS POR COBRAR A CORTO PLAZO</t>
  </si>
  <si>
    <t>BANCOS/TESORERÍA</t>
  </si>
  <si>
    <t>DEUDORES DIVERSOS POR COBRAR A CORTO PLAZO</t>
  </si>
  <si>
    <t>OTROS DERECHOS A RECIBIR EFECTIVO O EQUIVALENTES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</si>
  <si>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</si>
  <si>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</si>
  <si>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</si>
  <si>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</si>
  <si>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</si>
  <si>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</si>
  <si>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</si>
  <si>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</si>
  <si>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</si>
  <si>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</si>
  <si>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</si>
  <si>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</si>
  <si>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</si>
  <si>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</si>
  <si>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INGRESOS POR CLASIFICAR</t>
  </si>
  <si>
    <t>PROVEEDORES POR PAGAR A CORTO PLAZO</t>
  </si>
  <si>
    <t>OTRAS CUENTAS POR PAGAR A CORTO PLAZO</t>
  </si>
  <si>
    <t>GASTOS DE FUNCIONAMIENTO</t>
  </si>
  <si>
    <t>TRANSFERENCIAS, ASIGNACIONES, SUBSIDIOS Y OTRAS AYUDAS</t>
  </si>
  <si>
    <t>PARTICIPACIONES Y APORTACIONES</t>
  </si>
  <si>
    <t>INTERESES, COMISIONES Y OTROS GASTOS DE LA DEUDA PÚBLICA</t>
  </si>
  <si>
    <t>OTROS GASTOS Y PÉRDIDAS EXTRAORDINARIAS</t>
  </si>
  <si>
    <t>REMUNERACIONES AL PERSONAL DE CARÁCTER PERMANENTE</t>
  </si>
  <si>
    <t>CONVENIOS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</si>
  <si>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</si>
  <si>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</si>
  <si>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</si>
  <si>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</si>
  <si>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</si>
  <si>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</si>
  <si>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</si>
  <si>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</si>
  <si>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</si>
  <si>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</si>
  <si>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</si>
  <si>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</si>
  <si>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</si>
  <si>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</si>
  <si>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</si>
  <si>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</si>
  <si>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</si>
  <si>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</si>
  <si>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</si>
  <si>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</si>
  <si>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</si>
  <si>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</si>
  <si>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</si>
  <si>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</si>
  <si>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</si>
  <si>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</si>
  <si>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</si>
  <si>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</si>
  <si>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</si>
  <si>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</si>
  <si>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</si>
  <si>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</si>
  <si>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</si>
  <si>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</si>
  <si>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</si>
  <si>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</si>
  <si>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</si>
  <si>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</si>
  <si>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</si>
  <si>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</si>
  <si>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</si>
  <si>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</si>
  <si>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</si>
  <si>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</si>
  <si>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</si>
  <si>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</si>
  <si>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</si>
  <si>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</si>
  <si>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</si>
  <si>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</si>
  <si>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</si>
  <si>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</si>
  <si>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</si>
  <si>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</si>
  <si>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</si>
  <si>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PRODUCTOS</t>
  </si>
  <si>
    <t>Subtotal Productos</t>
  </si>
  <si>
    <t>TRANSFERENCIAS Y ASIGNACIONES</t>
  </si>
  <si>
    <t>Subtotal Transferencias y Asignaciones</t>
  </si>
  <si>
    <t xml:space="preserve">Notas a los Estados Financieros </t>
  </si>
  <si>
    <t xml:space="preserve">a) NOTAS DE DESGLOSE </t>
  </si>
  <si>
    <t>INSTITUTO MUNICIPAL DE LAS MUJERES</t>
  </si>
  <si>
    <t>C.P. Ana Edith Talamantes Mariscal</t>
  </si>
  <si>
    <t>SERVICIOS PROFESIONALES, CIENTÍFICOS Y TÉCNICOS Y OTROS SERVICIOS</t>
  </si>
  <si>
    <t>C.P. Lydia Alicia Terrazas Lara</t>
  </si>
  <si>
    <t>EFECTIVO</t>
  </si>
  <si>
    <t>Fondos con afectación específica, tipo y monto de los mismos</t>
  </si>
  <si>
    <t>Mtra. Ileana Patricia Legarreta Castillo</t>
  </si>
  <si>
    <t>Subdirectora Admistrativa</t>
  </si>
  <si>
    <t>Jefa del Departamento de Contabilidad</t>
  </si>
  <si>
    <t>Al 31 de diciembre de 2021</t>
  </si>
  <si>
    <t>Un Programa Federal por $ 2,508,646.50 MN</t>
  </si>
  <si>
    <t>Este género se compone de dos grupos, el Pasivo Circulante y el Pasivo No Circulante, en éstos inciden pasivos derivados de operaciones por servicios personales, cuentas por pagar por operaciones presupuestarias devengadas y contabilizadas al 31 de diciembre del ejercicio correspondiente; pasivos por obligaciones laborales, a continuación se presenta la integración del pasivo:</t>
  </si>
  <si>
    <t xml:space="preserve">El importe de esta cuenta esta constituido principalmente por: Aportaciones de Seguridad Social (patronal), mismas que se pagan en el mes de enero del 2022. </t>
  </si>
  <si>
    <t>El importe de esta cuenta esta constituido principalmente por: Retenciones de ISR por Sueldos y Salarios y Honorarios y retenciones derivadas de aportaciones de seguridad social (Trabajadores) mismas que se liquidan en el mes de enero del 2022.</t>
  </si>
  <si>
    <t>Correspondiente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</si>
</sst>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General_)"/>
    <numFmt numFmtId="167" formatCode="0.000"/>
  </numFmts>
  <fonts count="30" x14ac:knownFonts="1">
    <font>
      <sz val="10"/>
      <color rgb="FF000000"/>
      <name val="Times New Roman"/>
      <charset val="204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6.5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0" fillId="0" borderId="0"/>
  </cellStyleXfs>
  <cellXfs count="23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vertical="top"/>
    </xf>
    <xf numFmtId="49" fontId="7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/>
    <xf numFmtId="0" fontId="10" fillId="0" borderId="0" xfId="0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vertical="top" wrapText="1"/>
    </xf>
    <xf numFmtId="0" fontId="13" fillId="0" borderId="0" xfId="0" applyFont="1"/>
    <xf numFmtId="49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/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top"/>
    </xf>
    <xf numFmtId="0" fontId="12" fillId="0" borderId="2" xfId="0" applyNumberFormat="1" applyFont="1" applyFill="1" applyBorder="1" applyAlignment="1"/>
    <xf numFmtId="0" fontId="13" fillId="0" borderId="0" xfId="0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0" fontId="12" fillId="0" borderId="2" xfId="0" applyNumberFormat="1" applyFont="1" applyFill="1" applyBorder="1" applyAlignment="1"/>
    <xf numFmtId="43" fontId="5" fillId="0" borderId="0" xfId="0" applyNumberFormat="1" applyFont="1" applyFill="1" applyBorder="1" applyAlignment="1">
      <alignment horizontal="left" vertical="top"/>
    </xf>
    <xf numFmtId="3" fontId="12" fillId="0" borderId="0" xfId="0" applyNumberFormat="1" applyFont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 vertical="center"/>
    </xf>
    <xf numFmtId="3" fontId="12" fillId="2" borderId="0" xfId="0" applyNumberFormat="1" applyFont="1" applyFill="1" applyAlignment="1">
      <alignment horizontal="right"/>
    </xf>
    <xf numFmtId="3" fontId="7" fillId="3" borderId="1" xfId="0" applyNumberFormat="1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3" fontId="12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 wrapText="1"/>
    </xf>
    <xf numFmtId="0" fontId="10" fillId="0" borderId="0" xfId="0" applyFont="1" applyFill="1" applyBorder="1" applyAlignment="1">
      <alignment horizontal="justify" vertical="justify" wrapText="1"/>
    </xf>
    <xf numFmtId="49" fontId="15" fillId="0" borderId="0" xfId="0" applyNumberFormat="1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 vertical="top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24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vertical="center" wrapText="1"/>
    </xf>
    <xf numFmtId="49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7" fillId="2" borderId="0" xfId="0" applyFont="1" applyFill="1" applyBorder="1"/>
    <xf numFmtId="0" fontId="28" fillId="2" borderId="0" xfId="0" applyFont="1" applyFill="1" applyBorder="1" applyAlignment="1"/>
    <xf numFmtId="0" fontId="28" fillId="2" borderId="0" xfId="0" applyFont="1" applyFill="1" applyBorder="1" applyAlignment="1">
      <alignment vertical="center"/>
    </xf>
    <xf numFmtId="49" fontId="28" fillId="2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right"/>
    </xf>
    <xf numFmtId="164" fontId="13" fillId="0" borderId="0" xfId="2" applyFont="1" applyFill="1" applyBorder="1" applyAlignment="1"/>
    <xf numFmtId="43" fontId="5" fillId="0" borderId="0" xfId="3" applyFont="1" applyFill="1" applyBorder="1" applyAlignment="1">
      <alignment horizontal="left" vertical="top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43" fontId="1" fillId="0" borderId="0" xfId="3" applyFont="1" applyFill="1" applyBorder="1" applyAlignment="1">
      <alignment vertical="top" wrapText="1"/>
    </xf>
    <xf numFmtId="43" fontId="8" fillId="0" borderId="0" xfId="3" applyFont="1" applyFill="1" applyBorder="1" applyAlignment="1">
      <alignment horizontal="left" vertical="top"/>
    </xf>
    <xf numFmtId="0" fontId="13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2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Alignment="1">
      <alignment horizontal="center" vertical="top" wrapText="1"/>
    </xf>
    <xf numFmtId="0" fontId="1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top" wrapText="1"/>
    </xf>
    <xf numFmtId="43" fontId="1" fillId="0" borderId="9" xfId="3" applyFont="1" applyFill="1" applyBorder="1" applyAlignment="1" applyProtection="1">
      <protection locked="0"/>
    </xf>
    <xf numFmtId="0" fontId="1" fillId="0" borderId="9" xfId="0" applyFont="1" applyFill="1" applyBorder="1"/>
    <xf numFmtId="0" fontId="0" fillId="0" borderId="9" xfId="0" applyFill="1" applyBorder="1"/>
    <xf numFmtId="0" fontId="1" fillId="0" borderId="9" xfId="0" applyFont="1" applyFill="1" applyBorder="1" applyAlignment="1" applyProtection="1">
      <alignment vertical="top" wrapText="1"/>
      <protection locked="0"/>
    </xf>
    <xf numFmtId="7" fontId="29" fillId="0" borderId="0" xfId="0" applyNumberFormat="1" applyFont="1" applyFill="1" applyBorder="1" applyAlignment="1" applyProtection="1">
      <alignment vertical="top" wrapText="1"/>
    </xf>
    <xf numFmtId="167" fontId="5" fillId="0" borderId="0" xfId="0" applyNumberFormat="1" applyFont="1" applyFill="1" applyBorder="1" applyAlignment="1">
      <alignment horizontal="left" vertical="top"/>
    </xf>
    <xf numFmtId="7" fontId="29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 indent="2"/>
    </xf>
    <xf numFmtId="43" fontId="12" fillId="0" borderId="1" xfId="3" applyFont="1" applyFill="1" applyBorder="1" applyAlignment="1"/>
    <xf numFmtId="0" fontId="13" fillId="0" borderId="1" xfId="0" applyNumberFormat="1" applyFont="1" applyFill="1" applyBorder="1" applyAlignment="1">
      <alignment horizontal="right"/>
    </xf>
    <xf numFmtId="49" fontId="13" fillId="0" borderId="2" xfId="0" applyNumberFormat="1" applyFont="1" applyFill="1" applyBorder="1" applyAlignment="1">
      <alignment horizontal="right"/>
    </xf>
    <xf numFmtId="49" fontId="13" fillId="0" borderId="4" xfId="0" applyNumberFormat="1" applyFont="1" applyFill="1" applyBorder="1" applyAlignment="1">
      <alignment horizontal="right"/>
    </xf>
    <xf numFmtId="49" fontId="13" fillId="0" borderId="3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2" fillId="2" borderId="0" xfId="0" applyFont="1" applyFill="1" applyBorder="1"/>
    <xf numFmtId="43" fontId="12" fillId="0" borderId="2" xfId="3" applyFont="1" applyFill="1" applyBorder="1" applyAlignment="1"/>
    <xf numFmtId="43" fontId="12" fillId="0" borderId="4" xfId="3" applyFont="1" applyFill="1" applyBorder="1" applyAlignment="1"/>
    <xf numFmtId="43" fontId="12" fillId="0" borderId="3" xfId="3" applyFont="1" applyFill="1" applyBorder="1" applyAlignment="1"/>
    <xf numFmtId="9" fontId="12" fillId="0" borderId="2" xfId="0" applyNumberFormat="1" applyFont="1" applyFill="1" applyBorder="1" applyAlignment="1"/>
    <xf numFmtId="9" fontId="12" fillId="0" borderId="4" xfId="0" applyNumberFormat="1" applyFont="1" applyFill="1" applyBorder="1" applyAlignment="1"/>
    <xf numFmtId="9" fontId="12" fillId="0" borderId="3" xfId="0" applyNumberFormat="1" applyFont="1" applyFill="1" applyBorder="1" applyAlignment="1"/>
    <xf numFmtId="0" fontId="7" fillId="0" borderId="0" xfId="0" applyFont="1" applyFill="1" applyBorder="1" applyAlignment="1">
      <alignment horizontal="center" vertical="justify"/>
    </xf>
    <xf numFmtId="49" fontId="13" fillId="0" borderId="2" xfId="0" applyNumberFormat="1" applyFont="1" applyBorder="1" applyAlignment="1">
      <alignment horizontal="right"/>
    </xf>
    <xf numFmtId="49" fontId="13" fillId="0" borderId="4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0" fontId="12" fillId="0" borderId="0" xfId="0" applyFont="1" applyFill="1" applyBorder="1" applyAlignment="1" applyProtection="1">
      <alignment horizontal="center"/>
      <protection locked="0"/>
    </xf>
    <xf numFmtId="164" fontId="13" fillId="0" borderId="11" xfId="2" applyFont="1" applyBorder="1" applyAlignment="1"/>
    <xf numFmtId="164" fontId="13" fillId="0" borderId="0" xfId="2" applyFont="1" applyBorder="1" applyAlignment="1"/>
    <xf numFmtId="164" fontId="13" fillId="0" borderId="2" xfId="2" applyFont="1" applyBorder="1" applyAlignment="1"/>
    <xf numFmtId="164" fontId="13" fillId="0" borderId="4" xfId="2" applyFont="1" applyBorder="1" applyAlignment="1"/>
    <xf numFmtId="164" fontId="13" fillId="0" borderId="3" xfId="2" applyFont="1" applyBorder="1" applyAlignment="1"/>
    <xf numFmtId="43" fontId="12" fillId="0" borderId="2" xfId="3" applyFont="1" applyBorder="1" applyAlignment="1"/>
    <xf numFmtId="43" fontId="12" fillId="0" borderId="4" xfId="3" applyFont="1" applyBorder="1" applyAlignment="1"/>
    <xf numFmtId="43" fontId="12" fillId="0" borderId="3" xfId="3" applyFont="1" applyBorder="1" applyAlignment="1"/>
    <xf numFmtId="0" fontId="13" fillId="0" borderId="2" xfId="0" applyFont="1" applyFill="1" applyBorder="1" applyAlignment="1"/>
    <xf numFmtId="0" fontId="13" fillId="0" borderId="4" xfId="0" applyFont="1" applyFill="1" applyBorder="1" applyAlignment="1"/>
    <xf numFmtId="0" fontId="13" fillId="0" borderId="3" xfId="0" applyFont="1" applyFill="1" applyBorder="1" applyAlignment="1"/>
    <xf numFmtId="0" fontId="12" fillId="0" borderId="2" xfId="0" applyNumberFormat="1" applyFont="1" applyBorder="1" applyAlignment="1"/>
    <xf numFmtId="0" fontId="12" fillId="0" borderId="4" xfId="0" applyNumberFormat="1" applyFont="1" applyBorder="1" applyAlignment="1"/>
    <xf numFmtId="0" fontId="12" fillId="0" borderId="3" xfId="0" applyNumberFormat="1" applyFont="1" applyBorder="1" applyAlignment="1"/>
    <xf numFmtId="0" fontId="13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2" fillId="0" borderId="11" xfId="0" applyNumberFormat="1" applyFont="1" applyBorder="1" applyAlignment="1"/>
    <xf numFmtId="0" fontId="12" fillId="0" borderId="0" xfId="0" applyNumberFormat="1" applyFont="1" applyBorder="1" applyAlignment="1"/>
    <xf numFmtId="0" fontId="7" fillId="2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justify" vertical="justify" wrapText="1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43" fontId="13" fillId="0" borderId="1" xfId="3" applyFont="1" applyFill="1" applyBorder="1" applyAlignment="1"/>
    <xf numFmtId="0" fontId="12" fillId="0" borderId="1" xfId="0" applyNumberFormat="1" applyFont="1" applyFill="1" applyBorder="1" applyAlignment="1"/>
    <xf numFmtId="0" fontId="1" fillId="0" borderId="0" xfId="0" applyFont="1" applyFill="1" applyBorder="1" applyAlignment="1">
      <alignment horizontal="justify" vertical="justify" wrapText="1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2" fillId="0" borderId="3" xfId="0" applyNumberFormat="1" applyFont="1" applyFill="1" applyBorder="1" applyAlignment="1">
      <alignment horizontal="left"/>
    </xf>
    <xf numFmtId="0" fontId="12" fillId="0" borderId="0" xfId="4" applyFont="1" applyAlignment="1">
      <alignment horizontal="justify" vertical="justify" wrapText="1"/>
    </xf>
    <xf numFmtId="165" fontId="12" fillId="0" borderId="1" xfId="0" applyNumberFormat="1" applyFont="1" applyFill="1" applyBorder="1" applyAlignment="1"/>
    <xf numFmtId="0" fontId="10" fillId="0" borderId="0" xfId="0" applyFont="1" applyFill="1" applyBorder="1" applyAlignment="1">
      <alignment horizontal="justify" vertical="center" wrapText="1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0" fontId="12" fillId="0" borderId="0" xfId="0" applyFont="1" applyAlignment="1">
      <alignment horizontal="justify" vertical="justify" wrapText="1"/>
    </xf>
    <xf numFmtId="0" fontId="13" fillId="0" borderId="1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0" fontId="12" fillId="0" borderId="4" xfId="0" applyNumberFormat="1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right"/>
    </xf>
    <xf numFmtId="164" fontId="13" fillId="0" borderId="2" xfId="2" applyFont="1" applyFill="1" applyBorder="1" applyAlignment="1">
      <alignment horizontal="center"/>
    </xf>
    <xf numFmtId="164" fontId="13" fillId="0" borderId="4" xfId="2" applyFont="1" applyFill="1" applyBorder="1" applyAlignment="1">
      <alignment horizontal="center"/>
    </xf>
    <xf numFmtId="164" fontId="13" fillId="0" borderId="3" xfId="2" applyFont="1" applyFill="1" applyBorder="1" applyAlignment="1">
      <alignment horizontal="center"/>
    </xf>
    <xf numFmtId="164" fontId="13" fillId="0" borderId="11" xfId="2" applyFont="1" applyFill="1" applyBorder="1" applyAlignment="1">
      <alignment horizontal="center"/>
    </xf>
    <xf numFmtId="164" fontId="13" fillId="0" borderId="0" xfId="2" applyFont="1" applyFill="1" applyBorder="1" applyAlignment="1">
      <alignment horizontal="center"/>
    </xf>
    <xf numFmtId="164" fontId="13" fillId="0" borderId="2" xfId="2" applyFont="1" applyFill="1" applyBorder="1" applyAlignment="1"/>
    <xf numFmtId="164" fontId="13" fillId="0" borderId="4" xfId="2" applyFont="1" applyFill="1" applyBorder="1" applyAlignment="1"/>
    <xf numFmtId="164" fontId="13" fillId="0" borderId="3" xfId="2" applyFont="1" applyFill="1" applyBorder="1" applyAlignment="1"/>
    <xf numFmtId="0" fontId="13" fillId="0" borderId="1" xfId="0" applyFont="1" applyFill="1" applyBorder="1" applyAlignment="1"/>
    <xf numFmtId="0" fontId="13" fillId="0" borderId="12" xfId="0" applyFont="1" applyFill="1" applyBorder="1" applyAlignment="1">
      <alignment horizontal="center"/>
    </xf>
    <xf numFmtId="165" fontId="12" fillId="0" borderId="12" xfId="0" applyNumberFormat="1" applyFont="1" applyFill="1" applyBorder="1" applyAlignment="1"/>
    <xf numFmtId="0" fontId="12" fillId="0" borderId="12" xfId="0" applyNumberFormat="1" applyFont="1" applyFill="1" applyBorder="1" applyAlignment="1"/>
    <xf numFmtId="0" fontId="12" fillId="0" borderId="11" xfId="0" applyNumberFormat="1" applyFont="1" applyFill="1" applyBorder="1" applyAlignment="1"/>
    <xf numFmtId="165" fontId="12" fillId="0" borderId="2" xfId="0" applyNumberFormat="1" applyFont="1" applyFill="1" applyBorder="1" applyAlignment="1"/>
    <xf numFmtId="165" fontId="12" fillId="0" borderId="4" xfId="0" applyNumberFormat="1" applyFont="1" applyFill="1" applyBorder="1" applyAlignment="1"/>
    <xf numFmtId="165" fontId="12" fillId="0" borderId="3" xfId="0" applyNumberFormat="1" applyFont="1" applyFill="1" applyBorder="1" applyAlignment="1"/>
    <xf numFmtId="164" fontId="13" fillId="0" borderId="1" xfId="2" applyFont="1" applyFill="1" applyBorder="1" applyAlignment="1"/>
    <xf numFmtId="164" fontId="13" fillId="0" borderId="12" xfId="2" applyFont="1" applyFill="1" applyBorder="1" applyAlignment="1"/>
    <xf numFmtId="164" fontId="13" fillId="0" borderId="11" xfId="2" applyFont="1" applyFill="1" applyBorder="1" applyAlignment="1"/>
    <xf numFmtId="0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12" fillId="0" borderId="0" xfId="0" applyFont="1" applyBorder="1"/>
    <xf numFmtId="49" fontId="13" fillId="4" borderId="15" xfId="0" applyNumberFormat="1" applyFont="1" applyFill="1" applyBorder="1" applyAlignment="1" applyProtection="1">
      <alignment horizontal="center" vertical="center"/>
      <protection locked="0"/>
    </xf>
    <xf numFmtId="49" fontId="13" fillId="4" borderId="16" xfId="0" applyNumberFormat="1" applyFont="1" applyFill="1" applyBorder="1" applyAlignment="1" applyProtection="1">
      <alignment horizontal="center" vertical="center"/>
      <protection locked="0"/>
    </xf>
    <xf numFmtId="49" fontId="13" fillId="4" borderId="17" xfId="0" applyNumberFormat="1" applyFont="1" applyFill="1" applyBorder="1" applyAlignment="1" applyProtection="1">
      <alignment horizontal="center" vertical="center"/>
      <protection locked="0"/>
    </xf>
    <xf numFmtId="49" fontId="13" fillId="4" borderId="18" xfId="0" applyNumberFormat="1" applyFont="1" applyFill="1" applyBorder="1" applyAlignment="1" applyProtection="1">
      <alignment horizontal="center" vertical="center"/>
      <protection locked="0"/>
    </xf>
    <xf numFmtId="49" fontId="13" fillId="4" borderId="0" xfId="0" applyNumberFormat="1" applyFont="1" applyFill="1" applyBorder="1" applyAlignment="1" applyProtection="1">
      <alignment horizontal="center" vertical="center"/>
      <protection locked="0"/>
    </xf>
    <xf numFmtId="49" fontId="13" fillId="4" borderId="19" xfId="0" applyNumberFormat="1" applyFont="1" applyFill="1" applyBorder="1" applyAlignment="1" applyProtection="1">
      <alignment horizontal="center" vertical="center"/>
      <protection locked="0"/>
    </xf>
    <xf numFmtId="49" fontId="13" fillId="4" borderId="20" xfId="0" applyNumberFormat="1" applyFont="1" applyFill="1" applyBorder="1" applyAlignment="1" applyProtection="1">
      <alignment horizontal="center" vertical="center"/>
      <protection locked="0"/>
    </xf>
    <xf numFmtId="49" fontId="13" fillId="4" borderId="21" xfId="0" applyNumberFormat="1" applyFont="1" applyFill="1" applyBorder="1" applyAlignment="1" applyProtection="1">
      <alignment horizontal="center" vertical="center"/>
      <protection locked="0"/>
    </xf>
    <xf numFmtId="49" fontId="13" fillId="4" borderId="22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justify" vertical="justify"/>
    </xf>
    <xf numFmtId="0" fontId="2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</cellXfs>
  <cellStyles count="9">
    <cellStyle name="=C:\WINNT\SYSTEM32\COMMAND.COM" xfId="8"/>
    <cellStyle name="Hipervínculo 2" xfId="1"/>
    <cellStyle name="Millares" xfId="3" builtinId="3"/>
    <cellStyle name="Millares 2" xfId="7"/>
    <cellStyle name="Moneda" xfId="2" builtinId="4"/>
    <cellStyle name="Moneda 2" xfId="5"/>
    <cellStyle name="Normal" xfId="0" builtinId="0"/>
    <cellStyle name="Normal 2" xfId="4"/>
    <cellStyle name="Porcentaje 2" xfId="6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9"/>
  <sheetViews>
    <sheetView tabSelected="1" topLeftCell="A230" zoomScaleNormal="100" workbookViewId="0">
      <selection activeCell="R250" sqref="R250"/>
    </sheetView>
  </sheetViews>
  <sheetFormatPr baseColWidth="10" defaultColWidth="9.33203125" defaultRowHeight="12" x14ac:dyDescent="0.2"/>
  <cols>
    <col min="1" max="2" width="4.1640625" style="8" customWidth="1"/>
    <col min="3" max="3" width="6.33203125" style="8" customWidth="1"/>
    <col min="4" max="9" width="9.1640625" style="8" customWidth="1"/>
    <col min="10" max="10" width="14.83203125" style="8" customWidth="1"/>
    <col min="11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10.33203125" style="8" bestFit="1" customWidth="1"/>
    <col min="16" max="16" width="14.33203125" style="8" bestFit="1" customWidth="1"/>
    <col min="17" max="17" width="14.5" style="8" bestFit="1" customWidth="1"/>
    <col min="18" max="18" width="9.33203125" style="8"/>
    <col min="19" max="19" width="14.5" style="8" bestFit="1" customWidth="1"/>
    <col min="20" max="20" width="13.33203125" style="8" bestFit="1" customWidth="1"/>
    <col min="21" max="23" width="9.33203125" style="8"/>
    <col min="24" max="24" width="15.5" style="8" bestFit="1" customWidth="1"/>
    <col min="25" max="25" width="10.5" style="8" bestFit="1" customWidth="1"/>
    <col min="26" max="16384" width="9.33203125" style="8"/>
  </cols>
  <sheetData>
    <row r="1" spans="1:16" ht="12.75" customHeight="1" x14ac:dyDescent="0.2">
      <c r="B1" s="222" t="s">
        <v>229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4"/>
    </row>
    <row r="2" spans="1:16" ht="12" customHeight="1" x14ac:dyDescent="0.2">
      <c r="B2" s="225" t="s">
        <v>227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7"/>
    </row>
    <row r="3" spans="1:16" ht="12" customHeight="1" x14ac:dyDescent="0.2">
      <c r="B3" s="225" t="s">
        <v>228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7"/>
    </row>
    <row r="4" spans="1:16" ht="12" customHeight="1" thickBot="1" x14ac:dyDescent="0.25">
      <c r="B4" s="228" t="s">
        <v>238</v>
      </c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30"/>
    </row>
    <row r="7" spans="1:16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x14ac:dyDescent="0.2">
      <c r="A8" s="39"/>
      <c r="B8" s="188" t="s">
        <v>97</v>
      </c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</row>
    <row r="9" spans="1:16" x14ac:dyDescent="0.2">
      <c r="A9" s="39"/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</row>
    <row r="10" spans="1:16" x14ac:dyDescent="0.2">
      <c r="A10" s="39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</row>
    <row r="11" spans="1:16" x14ac:dyDescent="0.2">
      <c r="A11" s="39"/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</row>
    <row r="12" spans="1:16" x14ac:dyDescent="0.2">
      <c r="A12" s="39"/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</row>
    <row r="13" spans="1:16" x14ac:dyDescent="0.2">
      <c r="A13" s="39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x14ac:dyDescent="0.2">
      <c r="A14" s="39"/>
      <c r="B14" s="26" t="s">
        <v>4</v>
      </c>
      <c r="C14" s="27" t="s">
        <v>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">
      <c r="A15" s="39"/>
      <c r="B15" s="26" t="s">
        <v>5</v>
      </c>
      <c r="C15" s="27" t="s">
        <v>6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A16" s="39"/>
      <c r="B16" s="26" t="s">
        <v>7</v>
      </c>
      <c r="C16" s="27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31" x14ac:dyDescent="0.2">
      <c r="B17" s="3"/>
      <c r="C17" s="9"/>
    </row>
    <row r="18" spans="1:31" x14ac:dyDescent="0.2">
      <c r="A18" s="174" t="s">
        <v>1</v>
      </c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</row>
    <row r="19" spans="1:31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31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31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31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31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31" x14ac:dyDescent="0.2">
      <c r="B24" s="28" t="s">
        <v>25</v>
      </c>
      <c r="C24" s="2" t="s">
        <v>10</v>
      </c>
    </row>
    <row r="25" spans="1:31" x14ac:dyDescent="0.2">
      <c r="B25" s="28"/>
      <c r="C25" s="2"/>
    </row>
    <row r="26" spans="1:31" ht="15" customHeight="1" x14ac:dyDescent="0.2">
      <c r="B26" s="21"/>
      <c r="C26" s="112" t="s">
        <v>234</v>
      </c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</row>
    <row r="27" spans="1:31" x14ac:dyDescent="0.2">
      <c r="B27" s="21"/>
      <c r="C27" s="29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31" ht="12" customHeight="1" x14ac:dyDescent="0.2">
      <c r="B28" s="21"/>
      <c r="C28" s="113" t="s">
        <v>239</v>
      </c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</row>
    <row r="29" spans="1:31" x14ac:dyDescent="0.2">
      <c r="B29" s="2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31" x14ac:dyDescent="0.2">
      <c r="A30" s="2"/>
      <c r="B30" s="28" t="s">
        <v>25</v>
      </c>
      <c r="C30" s="2" t="s">
        <v>11</v>
      </c>
    </row>
    <row r="31" spans="1:31" x14ac:dyDescent="0.2">
      <c r="A31" s="2"/>
      <c r="B31" s="28"/>
      <c r="C31" s="2"/>
    </row>
    <row r="32" spans="1:31" s="27" customFormat="1" x14ac:dyDescent="0.2">
      <c r="A32" s="31"/>
      <c r="B32" s="68"/>
      <c r="C32" s="175" t="s">
        <v>22</v>
      </c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s="27" customFormat="1" x14ac:dyDescent="0.2">
      <c r="A33" s="31"/>
      <c r="B33" s="32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x14ac:dyDescent="0.2">
      <c r="A34" s="7"/>
      <c r="B34" s="1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31" x14ac:dyDescent="0.2">
      <c r="A35" s="7"/>
      <c r="B35" s="19"/>
      <c r="C35" s="176" t="s">
        <v>26</v>
      </c>
      <c r="D35" s="177"/>
      <c r="E35" s="177"/>
      <c r="F35" s="177"/>
      <c r="G35" s="177"/>
      <c r="H35" s="177"/>
      <c r="I35" s="177"/>
      <c r="J35" s="164">
        <v>2021</v>
      </c>
      <c r="K35" s="165"/>
      <c r="L35" s="166"/>
      <c r="M35" s="162"/>
      <c r="N35" s="163"/>
      <c r="O35" s="163"/>
    </row>
    <row r="36" spans="1:31" x14ac:dyDescent="0.2">
      <c r="A36" s="7"/>
      <c r="B36" s="19"/>
      <c r="C36" s="178" t="s">
        <v>140</v>
      </c>
      <c r="D36" s="179"/>
      <c r="E36" s="179"/>
      <c r="F36" s="179"/>
      <c r="G36" s="179"/>
      <c r="H36" s="179"/>
      <c r="I36" s="179"/>
      <c r="J36" s="194">
        <v>0</v>
      </c>
      <c r="K36" s="195"/>
      <c r="L36" s="196"/>
      <c r="M36" s="183"/>
      <c r="N36" s="184"/>
      <c r="O36" s="184"/>
    </row>
    <row r="37" spans="1:31" x14ac:dyDescent="0.2">
      <c r="A37" s="7"/>
      <c r="B37" s="19"/>
      <c r="C37" s="178" t="s">
        <v>142</v>
      </c>
      <c r="D37" s="179"/>
      <c r="E37" s="179"/>
      <c r="F37" s="179"/>
      <c r="G37" s="179"/>
      <c r="H37" s="179"/>
      <c r="I37" s="179"/>
      <c r="J37" s="194">
        <v>9547.51</v>
      </c>
      <c r="K37" s="195"/>
      <c r="L37" s="196"/>
      <c r="M37" s="183"/>
      <c r="N37" s="184"/>
      <c r="O37" s="184"/>
      <c r="Q37" s="107"/>
      <c r="R37" s="107"/>
    </row>
    <row r="38" spans="1:31" x14ac:dyDescent="0.2">
      <c r="A38" s="7"/>
      <c r="B38" s="19"/>
      <c r="C38" s="70" t="s">
        <v>220</v>
      </c>
      <c r="D38" s="71"/>
      <c r="E38" s="71"/>
      <c r="F38" s="71"/>
      <c r="G38" s="71"/>
      <c r="H38" s="71"/>
      <c r="I38" s="71"/>
      <c r="J38" s="194">
        <v>557.80999999999995</v>
      </c>
      <c r="K38" s="195"/>
      <c r="L38" s="196"/>
      <c r="M38" s="72"/>
      <c r="N38" s="73"/>
      <c r="O38" s="73"/>
    </row>
    <row r="39" spans="1:31" x14ac:dyDescent="0.2">
      <c r="A39" s="7"/>
      <c r="B39" s="19"/>
      <c r="C39" s="178" t="s">
        <v>143</v>
      </c>
      <c r="D39" s="179"/>
      <c r="E39" s="179"/>
      <c r="F39" s="179"/>
      <c r="G39" s="179"/>
      <c r="H39" s="179"/>
      <c r="I39" s="179"/>
      <c r="J39" s="194">
        <v>0</v>
      </c>
      <c r="K39" s="195"/>
      <c r="L39" s="196"/>
      <c r="M39" s="183"/>
      <c r="N39" s="184"/>
      <c r="O39" s="184"/>
    </row>
    <row r="40" spans="1:31" x14ac:dyDescent="0.2">
      <c r="A40" s="7"/>
      <c r="B40" s="19"/>
      <c r="C40" s="130" t="s">
        <v>28</v>
      </c>
      <c r="D40" s="131"/>
      <c r="E40" s="131"/>
      <c r="F40" s="131"/>
      <c r="G40" s="131"/>
      <c r="H40" s="131"/>
      <c r="I40" s="131"/>
      <c r="J40" s="197">
        <f>+J36+J37+J38+J39</f>
        <v>10105.32</v>
      </c>
      <c r="K40" s="198"/>
      <c r="L40" s="199"/>
      <c r="M40" s="200"/>
      <c r="N40" s="201"/>
      <c r="O40" s="201"/>
    </row>
    <row r="41" spans="1:31" x14ac:dyDescent="0.2">
      <c r="A41" s="7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31" x14ac:dyDescent="0.2">
      <c r="A42" s="7"/>
      <c r="B42" s="1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31" x14ac:dyDescent="0.2">
      <c r="A43" s="7"/>
      <c r="B43" s="1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31" x14ac:dyDescent="0.2">
      <c r="A44" s="12"/>
      <c r="B44" s="25"/>
      <c r="C44" s="16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31" x14ac:dyDescent="0.2">
      <c r="A45" s="12"/>
      <c r="B45" s="28" t="s">
        <v>25</v>
      </c>
      <c r="C45" s="2" t="s">
        <v>12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31" x14ac:dyDescent="0.2">
      <c r="A46" s="12"/>
      <c r="B46" s="28"/>
      <c r="C46" s="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31" x14ac:dyDescent="0.2">
      <c r="B47" s="21"/>
      <c r="C47" s="12"/>
      <c r="D47" s="34"/>
      <c r="E47" s="34"/>
      <c r="F47" s="34"/>
      <c r="G47" s="34"/>
      <c r="H47" s="34"/>
      <c r="I47" s="34"/>
      <c r="J47" s="34"/>
      <c r="K47" s="34"/>
      <c r="L47" s="35"/>
      <c r="M47" s="35"/>
      <c r="N47" s="35"/>
      <c r="O47" s="35"/>
      <c r="P47" s="35"/>
    </row>
    <row r="48" spans="1:31" x14ac:dyDescent="0.2">
      <c r="B48" s="21"/>
      <c r="C48" s="33" t="s">
        <v>31</v>
      </c>
      <c r="D48" s="34"/>
      <c r="E48" s="34"/>
      <c r="F48" s="34"/>
      <c r="G48" s="34"/>
      <c r="H48" s="34"/>
      <c r="I48" s="34"/>
      <c r="J48" s="34"/>
      <c r="K48" s="34"/>
      <c r="L48" s="35"/>
      <c r="M48" s="35"/>
      <c r="N48" s="35"/>
      <c r="O48" s="35"/>
      <c r="P48" s="35"/>
    </row>
    <row r="49" spans="2:22" x14ac:dyDescent="0.2">
      <c r="B49" s="21"/>
      <c r="C49" s="33"/>
      <c r="D49" s="34"/>
      <c r="E49" s="34"/>
      <c r="F49" s="34"/>
      <c r="G49" s="34"/>
      <c r="H49" s="34"/>
      <c r="I49" s="34"/>
      <c r="J49" s="34"/>
      <c r="K49" s="34"/>
      <c r="L49" s="35"/>
      <c r="M49" s="35"/>
      <c r="N49" s="35"/>
      <c r="O49" s="35"/>
      <c r="P49" s="35"/>
    </row>
    <row r="50" spans="2:22" x14ac:dyDescent="0.2">
      <c r="B50" s="21"/>
      <c r="C50" s="30" t="s">
        <v>32</v>
      </c>
      <c r="D50" s="34"/>
      <c r="E50" s="34"/>
      <c r="F50" s="34"/>
      <c r="G50" s="34"/>
      <c r="H50" s="34"/>
      <c r="I50" s="34"/>
      <c r="J50" s="34"/>
      <c r="K50" s="34"/>
      <c r="L50" s="35"/>
      <c r="M50" s="35"/>
      <c r="N50" s="35"/>
      <c r="O50" s="35"/>
      <c r="P50" s="35"/>
    </row>
    <row r="51" spans="2:22" x14ac:dyDescent="0.2">
      <c r="B51" s="21"/>
      <c r="C51" s="12"/>
      <c r="D51" s="34"/>
      <c r="E51" s="34"/>
      <c r="F51" s="34"/>
      <c r="G51" s="34"/>
      <c r="H51" s="34"/>
      <c r="I51" s="34"/>
      <c r="J51" s="34"/>
      <c r="K51" s="34"/>
      <c r="L51" s="35"/>
      <c r="M51" s="35"/>
      <c r="N51" s="35"/>
      <c r="O51" s="35"/>
      <c r="P51" s="35"/>
    </row>
    <row r="52" spans="2:22" x14ac:dyDescent="0.2">
      <c r="B52" s="21"/>
      <c r="D52" s="193" t="s">
        <v>26</v>
      </c>
      <c r="E52" s="193"/>
      <c r="F52" s="193"/>
      <c r="G52" s="193"/>
      <c r="H52" s="193"/>
      <c r="I52" s="193"/>
      <c r="J52" s="193"/>
      <c r="K52" s="193"/>
      <c r="L52" s="193"/>
      <c r="M52" s="193">
        <v>2021</v>
      </c>
      <c r="N52" s="193"/>
      <c r="O52" s="193"/>
    </row>
    <row r="53" spans="2:22" x14ac:dyDescent="0.2">
      <c r="B53" s="21"/>
      <c r="D53" s="181" t="s">
        <v>145</v>
      </c>
      <c r="E53" s="181"/>
      <c r="F53" s="181"/>
      <c r="G53" s="181"/>
      <c r="H53" s="181"/>
      <c r="I53" s="181"/>
      <c r="J53" s="181"/>
      <c r="K53" s="181"/>
      <c r="L53" s="181"/>
      <c r="M53" s="187">
        <v>2102463.0499999998</v>
      </c>
      <c r="N53" s="181"/>
      <c r="O53" s="181"/>
      <c r="S53" s="107"/>
      <c r="T53" s="107"/>
    </row>
    <row r="54" spans="2:22" x14ac:dyDescent="0.2">
      <c r="B54" s="21"/>
      <c r="D54" s="181" t="s">
        <v>146</v>
      </c>
      <c r="E54" s="181"/>
      <c r="F54" s="181"/>
      <c r="G54" s="181"/>
      <c r="H54" s="181"/>
      <c r="I54" s="181"/>
      <c r="J54" s="181"/>
      <c r="K54" s="181"/>
      <c r="L54" s="181"/>
      <c r="M54" s="187">
        <v>57999.01</v>
      </c>
      <c r="N54" s="181"/>
      <c r="O54" s="181"/>
      <c r="S54" s="107"/>
      <c r="T54" s="107"/>
    </row>
    <row r="55" spans="2:22" x14ac:dyDescent="0.2">
      <c r="B55" s="21"/>
      <c r="D55" s="181" t="s">
        <v>222</v>
      </c>
      <c r="E55" s="181"/>
      <c r="F55" s="181"/>
      <c r="G55" s="181"/>
      <c r="H55" s="181"/>
      <c r="I55" s="181"/>
      <c r="J55" s="181"/>
      <c r="K55" s="181"/>
      <c r="L55" s="181"/>
      <c r="M55" s="187">
        <v>21953.94</v>
      </c>
      <c r="N55" s="181"/>
      <c r="O55" s="181"/>
      <c r="S55" s="107"/>
      <c r="T55" s="107"/>
    </row>
    <row r="56" spans="2:22" x14ac:dyDescent="0.2">
      <c r="B56" s="21"/>
      <c r="D56" s="181" t="s">
        <v>147</v>
      </c>
      <c r="E56" s="181"/>
      <c r="F56" s="181"/>
      <c r="G56" s="181"/>
      <c r="H56" s="181"/>
      <c r="I56" s="181"/>
      <c r="J56" s="181"/>
      <c r="K56" s="181"/>
      <c r="L56" s="181"/>
      <c r="M56" s="187">
        <v>440000</v>
      </c>
      <c r="N56" s="181"/>
      <c r="O56" s="181"/>
      <c r="S56" s="107"/>
      <c r="T56" s="107"/>
    </row>
    <row r="57" spans="2:22" x14ac:dyDescent="0.2">
      <c r="B57" s="21"/>
      <c r="D57" s="181" t="s">
        <v>221</v>
      </c>
      <c r="E57" s="181"/>
      <c r="F57" s="181"/>
      <c r="G57" s="181"/>
      <c r="H57" s="181"/>
      <c r="I57" s="181"/>
      <c r="J57" s="181"/>
      <c r="K57" s="181"/>
      <c r="L57" s="181"/>
      <c r="M57" s="187">
        <v>13572</v>
      </c>
      <c r="N57" s="181"/>
      <c r="O57" s="181"/>
      <c r="S57" s="107"/>
      <c r="T57" s="107"/>
    </row>
    <row r="58" spans="2:22" x14ac:dyDescent="0.2">
      <c r="B58" s="21"/>
      <c r="D58" s="181" t="s">
        <v>148</v>
      </c>
      <c r="E58" s="181"/>
      <c r="F58" s="181"/>
      <c r="G58" s="181"/>
      <c r="H58" s="181"/>
      <c r="I58" s="181"/>
      <c r="J58" s="181"/>
      <c r="K58" s="181"/>
      <c r="L58" s="181"/>
      <c r="M58" s="187">
        <v>11576.8</v>
      </c>
      <c r="N58" s="181"/>
      <c r="O58" s="181"/>
      <c r="S58" s="107"/>
      <c r="T58" s="107"/>
      <c r="U58" s="107"/>
      <c r="V58" s="107"/>
    </row>
    <row r="59" spans="2:22" x14ac:dyDescent="0.2">
      <c r="B59" s="21"/>
      <c r="D59" s="129" t="s">
        <v>144</v>
      </c>
      <c r="E59" s="129"/>
      <c r="F59" s="129"/>
      <c r="G59" s="129"/>
      <c r="H59" s="129"/>
      <c r="I59" s="129"/>
      <c r="J59" s="129"/>
      <c r="K59" s="129"/>
      <c r="L59" s="129"/>
      <c r="M59" s="180">
        <f>SUM(M53:O58)</f>
        <v>2647564.7999999993</v>
      </c>
      <c r="N59" s="180"/>
      <c r="O59" s="180"/>
      <c r="S59" s="107"/>
      <c r="T59" s="107"/>
    </row>
    <row r="60" spans="2:22" x14ac:dyDescent="0.2">
      <c r="B60" s="21"/>
      <c r="D60" s="181" t="s">
        <v>149</v>
      </c>
      <c r="E60" s="181"/>
      <c r="F60" s="181"/>
      <c r="G60" s="181"/>
      <c r="H60" s="181"/>
      <c r="I60" s="181"/>
      <c r="J60" s="181"/>
      <c r="K60" s="181"/>
      <c r="L60" s="181"/>
      <c r="M60" s="187">
        <v>23315.07</v>
      </c>
      <c r="N60" s="181"/>
      <c r="O60" s="181"/>
    </row>
    <row r="61" spans="2:22" x14ac:dyDescent="0.2">
      <c r="B61" s="21"/>
      <c r="D61" s="181"/>
      <c r="E61" s="181"/>
      <c r="F61" s="181"/>
      <c r="G61" s="181"/>
      <c r="H61" s="181"/>
      <c r="I61" s="181"/>
      <c r="J61" s="181"/>
      <c r="K61" s="181"/>
      <c r="L61" s="181"/>
      <c r="M61" s="187"/>
      <c r="N61" s="181"/>
      <c r="O61" s="181"/>
    </row>
    <row r="62" spans="2:22" x14ac:dyDescent="0.2">
      <c r="B62" s="21"/>
      <c r="D62" s="129" t="s">
        <v>150</v>
      </c>
      <c r="E62" s="129"/>
      <c r="F62" s="129"/>
      <c r="G62" s="129"/>
      <c r="H62" s="129"/>
      <c r="I62" s="129"/>
      <c r="J62" s="129"/>
      <c r="K62" s="129"/>
      <c r="L62" s="129"/>
      <c r="M62" s="180">
        <f>SUM(M60:O61)</f>
        <v>23315.07</v>
      </c>
      <c r="N62" s="180"/>
      <c r="O62" s="180"/>
      <c r="Q62" s="48"/>
    </row>
    <row r="63" spans="2:22" x14ac:dyDescent="0.2">
      <c r="B63" s="21"/>
      <c r="D63" s="178" t="s">
        <v>151</v>
      </c>
      <c r="E63" s="179"/>
      <c r="F63" s="179"/>
      <c r="G63" s="179"/>
      <c r="H63" s="179"/>
      <c r="I63" s="179"/>
      <c r="J63" s="179"/>
      <c r="K63" s="179"/>
      <c r="L63" s="185"/>
      <c r="M63" s="187">
        <v>327687.56</v>
      </c>
      <c r="N63" s="181"/>
      <c r="O63" s="181"/>
      <c r="Q63" s="48"/>
    </row>
    <row r="64" spans="2:22" x14ac:dyDescent="0.2">
      <c r="B64" s="21"/>
      <c r="D64" s="129" t="s">
        <v>152</v>
      </c>
      <c r="E64" s="129"/>
      <c r="F64" s="129"/>
      <c r="G64" s="129"/>
      <c r="H64" s="129"/>
      <c r="I64" s="129"/>
      <c r="J64" s="129"/>
      <c r="K64" s="129"/>
      <c r="L64" s="129"/>
      <c r="M64" s="180">
        <f>SUM(M63)</f>
        <v>327687.56</v>
      </c>
      <c r="N64" s="180"/>
      <c r="O64" s="180"/>
    </row>
    <row r="65" spans="1:30" x14ac:dyDescent="0.2">
      <c r="B65" s="21"/>
      <c r="C65" s="12"/>
      <c r="D65" s="34"/>
      <c r="E65" s="34"/>
      <c r="F65" s="34"/>
      <c r="G65" s="34"/>
      <c r="H65" s="34"/>
      <c r="I65" s="34"/>
      <c r="J65" s="34"/>
      <c r="K65" s="34"/>
      <c r="L65" s="35"/>
      <c r="M65" s="35"/>
      <c r="N65" s="35"/>
      <c r="O65" s="35"/>
      <c r="P65" s="35"/>
    </row>
    <row r="66" spans="1:30" x14ac:dyDescent="0.2">
      <c r="B66" s="21"/>
      <c r="C66" s="12"/>
      <c r="D66" s="34"/>
      <c r="E66" s="34"/>
      <c r="F66" s="34"/>
      <c r="G66" s="34"/>
      <c r="H66" s="34"/>
      <c r="I66" s="34"/>
      <c r="J66" s="34"/>
      <c r="K66" s="34"/>
      <c r="L66" s="35"/>
      <c r="M66" s="35"/>
      <c r="N66" s="35"/>
      <c r="O66" s="35"/>
      <c r="P66" s="35"/>
    </row>
    <row r="68" spans="1:30" x14ac:dyDescent="0.2">
      <c r="A68" s="2"/>
      <c r="B68" s="10" t="s">
        <v>33</v>
      </c>
    </row>
    <row r="69" spans="1:30" s="27" customFormat="1" x14ac:dyDescent="0.2">
      <c r="A69" s="40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1:30" ht="12" customHeight="1" x14ac:dyDescent="0.2">
      <c r="A70" s="11"/>
      <c r="B70" s="17"/>
      <c r="C70" s="186" t="s">
        <v>240</v>
      </c>
      <c r="D70" s="186"/>
      <c r="E70" s="186"/>
      <c r="F70" s="186"/>
      <c r="G70" s="186"/>
      <c r="H70" s="186"/>
      <c r="I70" s="186"/>
      <c r="J70" s="186"/>
      <c r="K70" s="186"/>
      <c r="L70" s="186"/>
      <c r="M70" s="186"/>
      <c r="N70" s="186"/>
      <c r="O70" s="186"/>
      <c r="P70" s="186"/>
    </row>
    <row r="71" spans="1:30" x14ac:dyDescent="0.2">
      <c r="A71" s="11"/>
      <c r="B71" s="17"/>
      <c r="C71" s="186"/>
      <c r="D71" s="186"/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186"/>
      <c r="P71" s="186"/>
    </row>
    <row r="72" spans="1:30" x14ac:dyDescent="0.2">
      <c r="A72" s="11"/>
      <c r="B72" s="17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</row>
    <row r="73" spans="1:30" x14ac:dyDescent="0.2">
      <c r="A73" s="11"/>
      <c r="B73" s="1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</row>
    <row r="74" spans="1:30" x14ac:dyDescent="0.2">
      <c r="A74" s="11"/>
      <c r="B74" s="17"/>
      <c r="C74" s="7"/>
      <c r="D74" s="7"/>
      <c r="E74" s="205" t="s">
        <v>26</v>
      </c>
      <c r="F74" s="205"/>
      <c r="G74" s="205"/>
      <c r="H74" s="205"/>
      <c r="I74" s="193">
        <v>2021</v>
      </c>
      <c r="J74" s="193"/>
      <c r="K74" s="193"/>
      <c r="L74" s="206"/>
      <c r="M74" s="206"/>
      <c r="N74" s="162"/>
      <c r="P74" s="91"/>
      <c r="R74" s="27"/>
      <c r="S74" s="107"/>
      <c r="T74" s="107"/>
      <c r="U74" s="107"/>
      <c r="V74" s="107"/>
      <c r="W74" s="27"/>
      <c r="X74" s="27"/>
      <c r="Y74" s="27"/>
      <c r="Z74" s="27"/>
      <c r="AA74" s="27"/>
      <c r="AB74" s="27"/>
      <c r="AC74" s="27"/>
      <c r="AD74" s="27"/>
    </row>
    <row r="75" spans="1:30" x14ac:dyDescent="0.2">
      <c r="A75" s="11"/>
      <c r="B75" s="17"/>
      <c r="C75" s="7"/>
      <c r="D75" s="7"/>
      <c r="E75" s="181" t="s">
        <v>153</v>
      </c>
      <c r="F75" s="181"/>
      <c r="G75" s="181"/>
      <c r="H75" s="181"/>
      <c r="I75" s="187">
        <v>345423.78</v>
      </c>
      <c r="J75" s="181"/>
      <c r="K75" s="181"/>
      <c r="L75" s="207"/>
      <c r="M75" s="208"/>
      <c r="N75" s="209"/>
      <c r="P75" s="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</row>
    <row r="76" spans="1:30" x14ac:dyDescent="0.2">
      <c r="A76" s="11"/>
      <c r="B76" s="17"/>
      <c r="C76" s="7"/>
      <c r="D76" s="7"/>
      <c r="E76" s="181" t="s">
        <v>155</v>
      </c>
      <c r="F76" s="181"/>
      <c r="G76" s="181"/>
      <c r="H76" s="181"/>
      <c r="I76" s="187">
        <v>0</v>
      </c>
      <c r="J76" s="181"/>
      <c r="K76" s="181"/>
      <c r="L76" s="207"/>
      <c r="M76" s="208"/>
      <c r="N76" s="209"/>
      <c r="P76" s="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</row>
    <row r="77" spans="1:30" x14ac:dyDescent="0.2">
      <c r="A77" s="11"/>
      <c r="B77" s="17"/>
      <c r="C77" s="7"/>
      <c r="D77" s="7"/>
      <c r="E77" s="130" t="s">
        <v>34</v>
      </c>
      <c r="F77" s="131"/>
      <c r="G77" s="131"/>
      <c r="H77" s="132"/>
      <c r="I77" s="213">
        <f>SUM(I75:K76)</f>
        <v>345423.78</v>
      </c>
      <c r="J77" s="213"/>
      <c r="K77" s="213"/>
      <c r="L77" s="214"/>
      <c r="M77" s="214"/>
      <c r="N77" s="215"/>
      <c r="P77" s="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</row>
    <row r="78" spans="1:30" x14ac:dyDescent="0.2">
      <c r="A78" s="11"/>
      <c r="B78" s="17"/>
      <c r="C78" s="7"/>
      <c r="D78" s="7"/>
      <c r="E78" s="85"/>
      <c r="F78" s="85"/>
      <c r="G78" s="85"/>
      <c r="H78" s="85"/>
      <c r="I78" s="86"/>
      <c r="J78" s="86"/>
      <c r="K78" s="86"/>
      <c r="L78" s="86"/>
      <c r="M78" s="86"/>
      <c r="N78" s="86"/>
      <c r="P78" s="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</row>
    <row r="79" spans="1:30" x14ac:dyDescent="0.2">
      <c r="A79" s="11"/>
      <c r="B79" s="17"/>
      <c r="C79" s="7"/>
      <c r="D79" s="7"/>
      <c r="E79" s="85"/>
      <c r="F79" s="85"/>
      <c r="G79" s="85"/>
      <c r="H79" s="85"/>
      <c r="I79" s="86"/>
      <c r="J79" s="86"/>
      <c r="K79" s="86"/>
      <c r="L79" s="86"/>
      <c r="M79" s="86"/>
      <c r="N79" s="86"/>
      <c r="P79" s="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</row>
    <row r="80" spans="1:30" x14ac:dyDescent="0.2">
      <c r="A80" s="11"/>
      <c r="B80" s="17"/>
      <c r="C80" s="7"/>
      <c r="D80" s="7"/>
      <c r="E80" s="85"/>
      <c r="F80" s="85"/>
      <c r="G80" s="85"/>
      <c r="H80" s="85"/>
      <c r="I80" s="86"/>
      <c r="J80" s="86"/>
      <c r="K80" s="86"/>
      <c r="L80" s="86"/>
      <c r="M80" s="86"/>
      <c r="N80" s="86"/>
      <c r="P80" s="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</row>
    <row r="81" spans="1:30" x14ac:dyDescent="0.2">
      <c r="A81" s="11"/>
      <c r="B81" s="17"/>
      <c r="C81" s="7"/>
      <c r="D81" s="7"/>
      <c r="E81" s="85"/>
      <c r="F81" s="85"/>
      <c r="G81" s="85"/>
      <c r="H81" s="85"/>
      <c r="I81" s="86"/>
      <c r="J81" s="86"/>
      <c r="K81" s="86"/>
      <c r="L81" s="86"/>
      <c r="M81" s="86"/>
      <c r="N81" s="86"/>
      <c r="P81" s="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</row>
    <row r="82" spans="1:30" x14ac:dyDescent="0.2">
      <c r="A82" s="11"/>
      <c r="B82" s="17"/>
      <c r="C82" s="7"/>
      <c r="D82" s="7"/>
      <c r="E82" s="85"/>
      <c r="F82" s="85"/>
      <c r="G82" s="85"/>
      <c r="H82" s="85"/>
      <c r="I82" s="86"/>
      <c r="J82" s="86"/>
      <c r="K82" s="86"/>
      <c r="L82" s="86"/>
      <c r="M82" s="86"/>
      <c r="N82" s="86"/>
      <c r="P82" s="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</row>
    <row r="83" spans="1:30" x14ac:dyDescent="0.2">
      <c r="A83" s="11"/>
      <c r="B83" s="17"/>
      <c r="C83" s="7"/>
      <c r="D83" s="7"/>
      <c r="E83" s="85"/>
      <c r="F83" s="85"/>
      <c r="G83" s="85"/>
      <c r="H83" s="85"/>
      <c r="I83" s="86"/>
      <c r="J83" s="86"/>
      <c r="K83" s="86"/>
      <c r="L83" s="86"/>
      <c r="M83" s="86"/>
      <c r="N83" s="86"/>
      <c r="P83" s="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</row>
    <row r="84" spans="1:30" x14ac:dyDescent="0.2">
      <c r="A84" s="11"/>
      <c r="B84" s="17"/>
      <c r="C84" s="7"/>
      <c r="D84" s="7"/>
      <c r="E84" s="85"/>
      <c r="F84" s="85"/>
      <c r="G84" s="85"/>
      <c r="H84" s="85"/>
      <c r="I84" s="86"/>
      <c r="J84" s="86"/>
      <c r="K84" s="86"/>
      <c r="L84" s="86"/>
      <c r="M84" s="86"/>
      <c r="N84" s="86"/>
      <c r="P84" s="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</row>
    <row r="85" spans="1:30" x14ac:dyDescent="0.2">
      <c r="A85" s="11"/>
      <c r="B85" s="17"/>
      <c r="C85" s="7"/>
      <c r="D85" s="7"/>
      <c r="E85" s="85"/>
      <c r="F85" s="85"/>
      <c r="G85" s="85"/>
      <c r="H85" s="85"/>
      <c r="I85" s="86"/>
      <c r="J85" s="86"/>
      <c r="K85" s="86"/>
      <c r="L85" s="86"/>
      <c r="M85" s="86"/>
      <c r="N85" s="86"/>
      <c r="P85" s="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</row>
    <row r="86" spans="1:30" x14ac:dyDescent="0.2">
      <c r="A86" s="11"/>
      <c r="B86" s="17"/>
      <c r="C86" s="7"/>
      <c r="D86" s="7"/>
      <c r="E86" s="85"/>
      <c r="F86" s="85"/>
      <c r="G86" s="85"/>
      <c r="H86" s="85"/>
      <c r="I86" s="86"/>
      <c r="J86" s="86"/>
      <c r="K86" s="86"/>
      <c r="L86" s="86"/>
      <c r="M86" s="86"/>
      <c r="N86" s="86"/>
      <c r="P86" s="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</row>
    <row r="87" spans="1:30" x14ac:dyDescent="0.2">
      <c r="A87" s="11"/>
      <c r="B87" s="17"/>
      <c r="C87" s="7"/>
      <c r="D87" s="7"/>
      <c r="E87" s="85"/>
      <c r="F87" s="85"/>
      <c r="G87" s="85"/>
      <c r="H87" s="85"/>
      <c r="I87" s="86"/>
      <c r="J87" s="86"/>
      <c r="K87" s="86"/>
      <c r="L87" s="86"/>
      <c r="M87" s="86"/>
      <c r="N87" s="86"/>
      <c r="P87" s="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</row>
    <row r="88" spans="1:30" x14ac:dyDescent="0.2">
      <c r="A88" s="11"/>
      <c r="B88" s="17"/>
      <c r="C88" s="7"/>
      <c r="D88" s="7"/>
      <c r="E88" s="85"/>
      <c r="F88" s="85"/>
      <c r="G88" s="85"/>
      <c r="H88" s="85"/>
      <c r="I88" s="86"/>
      <c r="J88" s="86"/>
      <c r="K88" s="86"/>
      <c r="L88" s="86"/>
      <c r="M88" s="86"/>
      <c r="N88" s="86"/>
      <c r="P88" s="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0" x14ac:dyDescent="0.2">
      <c r="A89" s="11"/>
      <c r="B89" s="17"/>
      <c r="C89" s="7"/>
      <c r="D89" s="7"/>
      <c r="E89" s="85"/>
      <c r="F89" s="85"/>
      <c r="G89" s="85"/>
      <c r="H89" s="85"/>
      <c r="I89" s="86"/>
      <c r="J89" s="86"/>
      <c r="K89" s="86"/>
      <c r="L89" s="86"/>
      <c r="M89" s="86"/>
      <c r="N89" s="86"/>
      <c r="P89" s="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0" x14ac:dyDescent="0.2">
      <c r="A90" s="11"/>
      <c r="B90" s="17"/>
      <c r="C90" s="7"/>
      <c r="D90" s="7"/>
      <c r="E90" s="85"/>
      <c r="F90" s="85"/>
      <c r="G90" s="85"/>
      <c r="H90" s="85"/>
      <c r="I90" s="86"/>
      <c r="J90" s="86"/>
      <c r="K90" s="86"/>
      <c r="L90" s="86"/>
      <c r="M90" s="86"/>
      <c r="N90" s="86"/>
      <c r="P90" s="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</row>
    <row r="91" spans="1:30" x14ac:dyDescent="0.2">
      <c r="A91" s="11"/>
      <c r="B91" s="28" t="s">
        <v>25</v>
      </c>
      <c r="C91" s="33" t="s">
        <v>35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30" x14ac:dyDescent="0.2">
      <c r="A92" s="11"/>
      <c r="B92" s="28"/>
      <c r="C92" s="33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30" x14ac:dyDescent="0.2">
      <c r="A93" s="11"/>
      <c r="B93" s="17"/>
      <c r="C93" s="36" t="s">
        <v>36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x14ac:dyDescent="0.2">
      <c r="A94" s="11"/>
      <c r="B94" s="1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</row>
    <row r="95" spans="1:30" x14ac:dyDescent="0.2">
      <c r="A95" s="11"/>
      <c r="B95" s="17"/>
      <c r="C95" s="7"/>
      <c r="D95" s="156" t="s">
        <v>26</v>
      </c>
      <c r="E95" s="157"/>
      <c r="F95" s="157"/>
      <c r="G95" s="157"/>
      <c r="H95" s="157"/>
      <c r="I95" s="157"/>
      <c r="J95" s="157"/>
      <c r="K95" s="157"/>
      <c r="L95" s="158"/>
      <c r="M95" s="164" t="s">
        <v>29</v>
      </c>
      <c r="N95" s="165"/>
      <c r="O95" s="166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</row>
    <row r="96" spans="1:30" x14ac:dyDescent="0.2">
      <c r="A96" s="11"/>
      <c r="B96" s="17"/>
      <c r="C96" s="7"/>
      <c r="D96" s="181" t="s">
        <v>156</v>
      </c>
      <c r="E96" s="181"/>
      <c r="F96" s="181"/>
      <c r="G96" s="181"/>
      <c r="H96" s="181"/>
      <c r="I96" s="181"/>
      <c r="J96" s="181"/>
      <c r="K96" s="181"/>
      <c r="L96" s="181"/>
      <c r="M96" s="187">
        <v>-18782.439999999999</v>
      </c>
      <c r="N96" s="181"/>
      <c r="O96" s="181"/>
      <c r="Q96" s="87"/>
      <c r="S96" s="107"/>
      <c r="T96" s="107"/>
      <c r="U96" s="107"/>
      <c r="V96" s="107"/>
      <c r="W96" s="27"/>
      <c r="X96" s="27"/>
      <c r="Y96" s="27"/>
      <c r="Z96" s="27"/>
      <c r="AA96" s="27"/>
      <c r="AB96" s="27"/>
      <c r="AC96" s="27"/>
      <c r="AD96" s="27"/>
    </row>
    <row r="97" spans="1:30" x14ac:dyDescent="0.2">
      <c r="A97" s="11"/>
      <c r="B97" s="17"/>
      <c r="C97" s="7"/>
      <c r="D97" s="181" t="s">
        <v>159</v>
      </c>
      <c r="E97" s="181"/>
      <c r="F97" s="181"/>
      <c r="G97" s="181"/>
      <c r="H97" s="181"/>
      <c r="I97" s="181"/>
      <c r="J97" s="181"/>
      <c r="K97" s="181"/>
      <c r="L97" s="181"/>
      <c r="M97" s="187">
        <v>94883.64</v>
      </c>
      <c r="N97" s="181"/>
      <c r="O97" s="181"/>
      <c r="Q97" s="87"/>
      <c r="R97" s="87"/>
      <c r="S97" s="92"/>
      <c r="T97" s="92"/>
      <c r="U97" s="27"/>
      <c r="V97" s="27"/>
      <c r="W97" s="27"/>
      <c r="X97" s="27"/>
      <c r="Y97" s="27"/>
      <c r="Z97" s="27"/>
      <c r="AA97" s="27"/>
      <c r="AB97" s="27"/>
      <c r="AC97" s="27"/>
      <c r="AD97" s="27"/>
    </row>
    <row r="98" spans="1:30" x14ac:dyDescent="0.2">
      <c r="A98" s="11"/>
      <c r="B98" s="17"/>
      <c r="C98" s="7"/>
      <c r="D98" s="181" t="s">
        <v>158</v>
      </c>
      <c r="E98" s="181"/>
      <c r="F98" s="181"/>
      <c r="G98" s="181"/>
      <c r="H98" s="181"/>
      <c r="I98" s="181"/>
      <c r="J98" s="181"/>
      <c r="K98" s="181"/>
      <c r="L98" s="181"/>
      <c r="M98" s="187">
        <v>0</v>
      </c>
      <c r="N98" s="181"/>
      <c r="O98" s="181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</row>
    <row r="99" spans="1:30" x14ac:dyDescent="0.2">
      <c r="A99" s="11"/>
      <c r="B99" s="17"/>
      <c r="C99" s="7"/>
      <c r="D99" s="181" t="s">
        <v>157</v>
      </c>
      <c r="E99" s="181"/>
      <c r="F99" s="181"/>
      <c r="G99" s="181"/>
      <c r="H99" s="181"/>
      <c r="I99" s="181"/>
      <c r="J99" s="181"/>
      <c r="K99" s="181"/>
      <c r="L99" s="181"/>
      <c r="M99" s="187">
        <v>172889.27</v>
      </c>
      <c r="N99" s="181"/>
      <c r="O99" s="181"/>
      <c r="Q99" s="87"/>
      <c r="R99" s="87"/>
      <c r="S99" s="107"/>
      <c r="T99" s="107"/>
      <c r="U99" s="107"/>
      <c r="V99" s="107"/>
      <c r="W99" s="27"/>
      <c r="X99" s="27"/>
      <c r="Y99" s="27"/>
      <c r="Z99" s="27"/>
      <c r="AA99" s="27"/>
      <c r="AB99" s="27"/>
      <c r="AC99" s="27"/>
      <c r="AD99" s="27"/>
    </row>
    <row r="100" spans="1:30" x14ac:dyDescent="0.2">
      <c r="A100" s="11"/>
      <c r="B100" s="17"/>
      <c r="C100" s="7"/>
      <c r="D100" s="181" t="s">
        <v>160</v>
      </c>
      <c r="E100" s="181"/>
      <c r="F100" s="181"/>
      <c r="G100" s="181"/>
      <c r="H100" s="181"/>
      <c r="I100" s="181"/>
      <c r="J100" s="181"/>
      <c r="K100" s="181"/>
      <c r="L100" s="181"/>
      <c r="M100" s="210">
        <v>96433.31</v>
      </c>
      <c r="N100" s="211"/>
      <c r="O100" s="212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</row>
    <row r="101" spans="1:30" x14ac:dyDescent="0.2">
      <c r="A101" s="11"/>
      <c r="B101" s="17"/>
      <c r="C101" s="7"/>
      <c r="D101" s="216" t="s">
        <v>154</v>
      </c>
      <c r="E101" s="217"/>
      <c r="F101" s="217"/>
      <c r="G101" s="217"/>
      <c r="H101" s="217"/>
      <c r="I101" s="217"/>
      <c r="J101" s="217"/>
      <c r="K101" s="217"/>
      <c r="L101" s="218"/>
      <c r="M101" s="202">
        <f>SUM(M96:O100)</f>
        <v>345423.77999999997</v>
      </c>
      <c r="N101" s="203"/>
      <c r="O101" s="204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</row>
    <row r="102" spans="1:30" x14ac:dyDescent="0.2">
      <c r="A102" s="11"/>
      <c r="B102" s="17"/>
      <c r="C102" s="7"/>
      <c r="D102" s="43"/>
      <c r="E102" s="43"/>
      <c r="F102" s="43"/>
      <c r="G102" s="43"/>
      <c r="H102" s="43"/>
      <c r="I102" s="43"/>
      <c r="J102" s="43"/>
      <c r="K102" s="43"/>
      <c r="L102" s="43"/>
      <c r="M102" s="86"/>
      <c r="N102" s="86"/>
      <c r="O102" s="86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</row>
    <row r="103" spans="1:30" x14ac:dyDescent="0.2">
      <c r="A103" s="11"/>
      <c r="B103" s="1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</row>
    <row r="104" spans="1:30" x14ac:dyDescent="0.2">
      <c r="A104" s="11"/>
      <c r="B104" s="17"/>
      <c r="C104" s="33" t="s">
        <v>37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30" x14ac:dyDescent="0.2">
      <c r="A105" s="11"/>
      <c r="B105" s="17"/>
      <c r="C105" s="33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30" ht="12" customHeight="1" x14ac:dyDescent="0.2">
      <c r="A106" s="11"/>
      <c r="B106" s="17"/>
      <c r="C106" s="192" t="s">
        <v>241</v>
      </c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</row>
    <row r="107" spans="1:30" x14ac:dyDescent="0.2">
      <c r="A107" s="11"/>
      <c r="B107" s="17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</row>
    <row r="108" spans="1:30" x14ac:dyDescent="0.2">
      <c r="A108" s="11"/>
      <c r="B108" s="17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</row>
    <row r="109" spans="1:30" x14ac:dyDescent="0.2">
      <c r="A109" s="11"/>
      <c r="B109" s="17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30" x14ac:dyDescent="0.2">
      <c r="A110" s="11"/>
      <c r="B110" s="17"/>
      <c r="C110" s="33" t="s">
        <v>38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30" x14ac:dyDescent="0.2">
      <c r="A111" s="11"/>
      <c r="B111" s="17"/>
      <c r="C111" s="33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30" ht="12" customHeight="1" x14ac:dyDescent="0.2">
      <c r="A112" s="11"/>
      <c r="B112" s="17"/>
      <c r="C112" s="192" t="s">
        <v>242</v>
      </c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</row>
    <row r="113" spans="1:16" x14ac:dyDescent="0.2">
      <c r="A113" s="11"/>
      <c r="B113" s="17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</row>
    <row r="114" spans="1:16" x14ac:dyDescent="0.2">
      <c r="A114" s="11"/>
      <c r="B114" s="17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</row>
    <row r="115" spans="1:16" x14ac:dyDescent="0.2">
      <c r="A115" s="11"/>
      <c r="B115" s="17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x14ac:dyDescent="0.2">
      <c r="A116" s="11"/>
      <c r="B116" s="17"/>
      <c r="C116" s="33" t="s">
        <v>39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x14ac:dyDescent="0.2">
      <c r="A117" s="11"/>
      <c r="B117" s="17"/>
      <c r="C117" s="33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2" customHeight="1" x14ac:dyDescent="0.2">
      <c r="A118" s="11"/>
      <c r="B118" s="17"/>
      <c r="C118" s="231" t="s">
        <v>40</v>
      </c>
      <c r="D118" s="231"/>
      <c r="E118" s="231"/>
      <c r="F118" s="231"/>
      <c r="G118" s="231"/>
      <c r="H118" s="231"/>
      <c r="I118" s="231"/>
      <c r="J118" s="231"/>
      <c r="K118" s="231"/>
      <c r="L118" s="231"/>
      <c r="M118" s="231"/>
      <c r="N118" s="231"/>
      <c r="O118" s="231"/>
      <c r="P118" s="231"/>
    </row>
    <row r="119" spans="1:16" x14ac:dyDescent="0.2">
      <c r="A119" s="11"/>
      <c r="B119" s="1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 x14ac:dyDescent="0.2">
      <c r="A120" s="11"/>
      <c r="B120" s="1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 x14ac:dyDescent="0.2">
      <c r="A121" s="17"/>
      <c r="B121" s="2" t="s">
        <v>16</v>
      </c>
      <c r="C121" s="18" t="s">
        <v>17</v>
      </c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</row>
    <row r="122" spans="1:16" x14ac:dyDescent="0.2">
      <c r="A122" s="17"/>
      <c r="B122" s="2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</row>
    <row r="123" spans="1:16" x14ac:dyDescent="0.2">
      <c r="A123" s="14"/>
      <c r="B123" s="14"/>
      <c r="C123" s="2" t="s">
        <v>2</v>
      </c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  <c r="P123" s="14"/>
    </row>
    <row r="124" spans="1:16" x14ac:dyDescent="0.2">
      <c r="A124" s="15"/>
      <c r="B124" s="15"/>
      <c r="C124" s="2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x14ac:dyDescent="0.2">
      <c r="B125" s="20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16"/>
      <c r="P125" s="16"/>
    </row>
    <row r="126" spans="1:16" x14ac:dyDescent="0.2">
      <c r="B126" s="20"/>
      <c r="C126" s="37"/>
      <c r="D126" s="156" t="s">
        <v>26</v>
      </c>
      <c r="E126" s="157"/>
      <c r="F126" s="157"/>
      <c r="G126" s="157"/>
      <c r="H126" s="157"/>
      <c r="I126" s="157"/>
      <c r="J126" s="157"/>
      <c r="K126" s="157"/>
      <c r="L126" s="158"/>
      <c r="M126" s="164" t="s">
        <v>29</v>
      </c>
      <c r="N126" s="165"/>
      <c r="O126" s="166"/>
    </row>
    <row r="127" spans="1:16" x14ac:dyDescent="0.2">
      <c r="B127" s="20"/>
      <c r="C127" s="37"/>
      <c r="D127" s="178" t="s">
        <v>223</v>
      </c>
      <c r="E127" s="179"/>
      <c r="F127" s="179"/>
      <c r="G127" s="179"/>
      <c r="H127" s="179"/>
      <c r="I127" s="179"/>
      <c r="J127" s="179"/>
      <c r="K127" s="179"/>
      <c r="L127" s="185"/>
      <c r="M127" s="128">
        <v>469.55</v>
      </c>
      <c r="N127" s="128"/>
      <c r="O127" s="128"/>
    </row>
    <row r="128" spans="1:16" x14ac:dyDescent="0.2">
      <c r="B128" s="20"/>
      <c r="C128" s="37"/>
      <c r="D128" s="129" t="s">
        <v>224</v>
      </c>
      <c r="E128" s="129"/>
      <c r="F128" s="129"/>
      <c r="G128" s="129"/>
      <c r="H128" s="129"/>
      <c r="I128" s="129"/>
      <c r="J128" s="129"/>
      <c r="K128" s="129"/>
      <c r="L128" s="129"/>
      <c r="M128" s="180">
        <f>SUM(M127:O127)</f>
        <v>469.55</v>
      </c>
      <c r="N128" s="180"/>
      <c r="O128" s="180"/>
    </row>
    <row r="129" spans="1:22" x14ac:dyDescent="0.2">
      <c r="B129" s="20"/>
      <c r="C129" s="16"/>
      <c r="D129" s="178" t="s">
        <v>167</v>
      </c>
      <c r="E129" s="179"/>
      <c r="F129" s="179"/>
      <c r="G129" s="179"/>
      <c r="H129" s="179"/>
      <c r="I129" s="179"/>
      <c r="J129" s="179"/>
      <c r="K129" s="179"/>
      <c r="L129" s="185"/>
      <c r="M129" s="128">
        <v>2508646.5</v>
      </c>
      <c r="N129" s="128"/>
      <c r="O129" s="128"/>
      <c r="Q129" s="87"/>
      <c r="R129" s="87"/>
      <c r="S129" s="87"/>
      <c r="T129" s="87"/>
    </row>
    <row r="130" spans="1:22" x14ac:dyDescent="0.2">
      <c r="B130" s="20"/>
      <c r="C130" s="16"/>
      <c r="D130" s="129" t="s">
        <v>139</v>
      </c>
      <c r="E130" s="129"/>
      <c r="F130" s="129"/>
      <c r="G130" s="129"/>
      <c r="H130" s="129"/>
      <c r="I130" s="129"/>
      <c r="J130" s="129"/>
      <c r="K130" s="129"/>
      <c r="L130" s="129"/>
      <c r="M130" s="180">
        <f>SUM(M129:O129)</f>
        <v>2508646.5</v>
      </c>
      <c r="N130" s="180"/>
      <c r="O130" s="180"/>
      <c r="T130" s="108"/>
    </row>
    <row r="131" spans="1:22" x14ac:dyDescent="0.2">
      <c r="B131" s="20"/>
      <c r="C131" s="16"/>
      <c r="D131" s="181" t="s">
        <v>225</v>
      </c>
      <c r="E131" s="181"/>
      <c r="F131" s="181"/>
      <c r="G131" s="181"/>
      <c r="H131" s="181"/>
      <c r="I131" s="181"/>
      <c r="J131" s="181"/>
      <c r="K131" s="181"/>
      <c r="L131" s="181"/>
      <c r="M131" s="128">
        <v>15584829.43</v>
      </c>
      <c r="N131" s="128"/>
      <c r="O131" s="128"/>
      <c r="Q131" s="87"/>
      <c r="R131" s="87"/>
      <c r="S131" s="107"/>
      <c r="T131" s="107"/>
      <c r="U131" s="107"/>
      <c r="V131" s="107"/>
    </row>
    <row r="132" spans="1:22" x14ac:dyDescent="0.2">
      <c r="B132" s="20"/>
      <c r="C132" s="16"/>
      <c r="D132" s="129" t="s">
        <v>226</v>
      </c>
      <c r="E132" s="129"/>
      <c r="F132" s="129"/>
      <c r="G132" s="129"/>
      <c r="H132" s="129"/>
      <c r="I132" s="129"/>
      <c r="J132" s="129"/>
      <c r="K132" s="129"/>
      <c r="L132" s="129"/>
      <c r="M132" s="180">
        <f>SUM(M131)</f>
        <v>15584829.43</v>
      </c>
      <c r="N132" s="180"/>
      <c r="O132" s="180"/>
      <c r="P132" s="16"/>
    </row>
    <row r="133" spans="1:22" x14ac:dyDescent="0.2">
      <c r="B133" s="20"/>
      <c r="C133" s="37"/>
      <c r="D133" s="43"/>
      <c r="E133" s="43"/>
      <c r="F133" s="43"/>
      <c r="G133" s="43"/>
      <c r="H133" s="43"/>
      <c r="I133" s="43"/>
      <c r="J133" s="43"/>
      <c r="K133" s="43"/>
      <c r="L133" s="43"/>
      <c r="M133" s="44"/>
      <c r="N133" s="44"/>
      <c r="O133" s="44"/>
      <c r="P133" s="37"/>
    </row>
    <row r="134" spans="1:22" x14ac:dyDescent="0.2">
      <c r="B134" s="20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</row>
    <row r="135" spans="1:22" x14ac:dyDescent="0.2">
      <c r="A135" s="7"/>
      <c r="B135" s="7"/>
      <c r="C135" s="2" t="s">
        <v>13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22" x14ac:dyDescent="0.2">
      <c r="A136" s="7"/>
      <c r="B136" s="7"/>
      <c r="C136" s="2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22" ht="12" customHeight="1" x14ac:dyDescent="0.2">
      <c r="A137" s="7"/>
      <c r="B137" s="22" t="s">
        <v>24</v>
      </c>
      <c r="C137" s="182" t="s">
        <v>23</v>
      </c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</row>
    <row r="138" spans="1:22" x14ac:dyDescent="0.2">
      <c r="A138" s="7"/>
      <c r="B138" s="22"/>
      <c r="C138" s="182"/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2"/>
      <c r="O138" s="182"/>
      <c r="P138" s="182"/>
    </row>
    <row r="139" spans="1:22" x14ac:dyDescent="0.2">
      <c r="A139" s="7"/>
      <c r="B139" s="19"/>
      <c r="C139" s="182"/>
      <c r="D139" s="182"/>
      <c r="E139" s="182"/>
      <c r="F139" s="182"/>
      <c r="G139" s="182"/>
      <c r="H139" s="182"/>
      <c r="I139" s="182"/>
      <c r="J139" s="182"/>
      <c r="K139" s="182"/>
      <c r="L139" s="182"/>
      <c r="M139" s="182"/>
      <c r="N139" s="182"/>
      <c r="O139" s="182"/>
      <c r="P139" s="182"/>
    </row>
    <row r="140" spans="1:22" x14ac:dyDescent="0.2">
      <c r="A140" s="7"/>
      <c r="B140" s="1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1:22" x14ac:dyDescent="0.2">
      <c r="A141" s="7"/>
      <c r="B141" s="19"/>
      <c r="C141" s="7"/>
      <c r="D141" s="7"/>
      <c r="E141" s="156" t="s">
        <v>26</v>
      </c>
      <c r="F141" s="157"/>
      <c r="G141" s="157"/>
      <c r="H141" s="157"/>
      <c r="I141" s="157"/>
      <c r="J141" s="157"/>
      <c r="K141" s="158"/>
      <c r="L141" s="164" t="s">
        <v>29</v>
      </c>
      <c r="M141" s="165"/>
      <c r="N141" s="166"/>
      <c r="P141" s="7"/>
    </row>
    <row r="142" spans="1:22" x14ac:dyDescent="0.2">
      <c r="A142" s="7"/>
      <c r="B142" s="19"/>
      <c r="C142" s="7"/>
      <c r="D142" s="7"/>
      <c r="E142" s="181" t="s">
        <v>161</v>
      </c>
      <c r="F142" s="181"/>
      <c r="G142" s="181"/>
      <c r="H142" s="181"/>
      <c r="I142" s="181"/>
      <c r="J142" s="181"/>
      <c r="K142" s="181"/>
      <c r="L142" s="128">
        <v>17468284.68</v>
      </c>
      <c r="M142" s="128"/>
      <c r="N142" s="128"/>
      <c r="P142" s="7"/>
      <c r="Q142" s="87"/>
      <c r="R142" s="87"/>
      <c r="S142" s="107"/>
      <c r="T142" s="107"/>
    </row>
    <row r="143" spans="1:22" x14ac:dyDescent="0.2">
      <c r="A143" s="7"/>
      <c r="B143" s="19"/>
      <c r="C143" s="7"/>
      <c r="D143" s="7"/>
      <c r="E143" s="181" t="s">
        <v>162</v>
      </c>
      <c r="F143" s="181"/>
      <c r="G143" s="181"/>
      <c r="H143" s="181"/>
      <c r="I143" s="181"/>
      <c r="J143" s="181"/>
      <c r="K143" s="181"/>
      <c r="L143" s="128">
        <v>47072.35</v>
      </c>
      <c r="M143" s="128"/>
      <c r="N143" s="128"/>
      <c r="P143" s="7"/>
      <c r="T143" s="107"/>
      <c r="U143" s="107"/>
    </row>
    <row r="144" spans="1:22" x14ac:dyDescent="0.2">
      <c r="A144" s="7"/>
      <c r="B144" s="19"/>
      <c r="C144" s="7"/>
      <c r="D144" s="7"/>
      <c r="E144" s="189" t="s">
        <v>163</v>
      </c>
      <c r="F144" s="190"/>
      <c r="G144" s="190"/>
      <c r="H144" s="190"/>
      <c r="I144" s="190"/>
      <c r="J144" s="190"/>
      <c r="K144" s="191"/>
      <c r="L144" s="137">
        <v>0</v>
      </c>
      <c r="M144" s="138"/>
      <c r="N144" s="139"/>
      <c r="P144" s="7"/>
      <c r="S144" s="107"/>
      <c r="T144" s="107"/>
    </row>
    <row r="145" spans="1:21" x14ac:dyDescent="0.2">
      <c r="A145" s="7"/>
      <c r="B145" s="19"/>
      <c r="C145" s="7"/>
      <c r="D145" s="7"/>
      <c r="E145" s="189" t="s">
        <v>164</v>
      </c>
      <c r="F145" s="190"/>
      <c r="G145" s="190"/>
      <c r="H145" s="190"/>
      <c r="I145" s="190"/>
      <c r="J145" s="190"/>
      <c r="K145" s="191"/>
      <c r="L145" s="137">
        <v>0</v>
      </c>
      <c r="M145" s="138"/>
      <c r="N145" s="139"/>
      <c r="P145" s="7"/>
      <c r="T145" s="107"/>
      <c r="U145" s="107"/>
    </row>
    <row r="146" spans="1:21" x14ac:dyDescent="0.2">
      <c r="A146" s="7"/>
      <c r="B146" s="19"/>
      <c r="C146" s="7"/>
      <c r="D146" s="7"/>
      <c r="E146" s="189" t="s">
        <v>165</v>
      </c>
      <c r="F146" s="190"/>
      <c r="G146" s="190"/>
      <c r="H146" s="190"/>
      <c r="I146" s="190"/>
      <c r="J146" s="190"/>
      <c r="K146" s="191"/>
      <c r="L146" s="137">
        <v>130373.3</v>
      </c>
      <c r="M146" s="138"/>
      <c r="N146" s="139"/>
      <c r="P146" s="7"/>
    </row>
    <row r="147" spans="1:21" x14ac:dyDescent="0.2">
      <c r="A147" s="7"/>
      <c r="B147" s="19"/>
      <c r="C147" s="7"/>
      <c r="D147" s="7"/>
      <c r="E147" s="130" t="s">
        <v>137</v>
      </c>
      <c r="F147" s="131"/>
      <c r="G147" s="131"/>
      <c r="H147" s="131"/>
      <c r="I147" s="131"/>
      <c r="J147" s="131"/>
      <c r="K147" s="132"/>
      <c r="L147" s="213">
        <f>SUM(L142:N146)</f>
        <v>17645730.330000002</v>
      </c>
      <c r="M147" s="213"/>
      <c r="N147" s="213"/>
      <c r="P147" s="7"/>
      <c r="Q147" s="87"/>
    </row>
    <row r="148" spans="1:21" x14ac:dyDescent="0.2">
      <c r="A148" s="7"/>
      <c r="B148" s="1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1:21" x14ac:dyDescent="0.2">
      <c r="A149" s="7"/>
      <c r="B149" s="19"/>
      <c r="C149" s="30" t="s">
        <v>41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S149" s="87"/>
    </row>
    <row r="150" spans="1:21" x14ac:dyDescent="0.2">
      <c r="A150" s="7"/>
      <c r="B150" s="1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21" x14ac:dyDescent="0.2">
      <c r="A151" s="7"/>
      <c r="B151" s="19"/>
      <c r="C151" s="156" t="s">
        <v>26</v>
      </c>
      <c r="D151" s="157"/>
      <c r="E151" s="157"/>
      <c r="F151" s="157"/>
      <c r="G151" s="157"/>
      <c r="H151" s="157"/>
      <c r="I151" s="157"/>
      <c r="J151" s="158"/>
      <c r="K151" s="164" t="s">
        <v>29</v>
      </c>
      <c r="L151" s="165"/>
      <c r="M151" s="166"/>
      <c r="N151" s="164" t="s">
        <v>30</v>
      </c>
      <c r="O151" s="165"/>
      <c r="P151" s="166"/>
    </row>
    <row r="152" spans="1:21" x14ac:dyDescent="0.2">
      <c r="A152" s="7"/>
      <c r="B152" s="19"/>
      <c r="C152" s="42" t="s">
        <v>166</v>
      </c>
      <c r="D152" s="45"/>
      <c r="E152" s="45"/>
      <c r="F152" s="45"/>
      <c r="G152" s="45"/>
      <c r="H152" s="45"/>
      <c r="I152" s="45"/>
      <c r="J152" s="46"/>
      <c r="K152" s="137">
        <v>5047237.09</v>
      </c>
      <c r="L152" s="138"/>
      <c r="M152" s="139"/>
      <c r="N152" s="140">
        <f>K152/L147</f>
        <v>0.28603163459996045</v>
      </c>
      <c r="O152" s="141"/>
      <c r="P152" s="142"/>
      <c r="S152" s="87"/>
      <c r="T152" s="87"/>
      <c r="U152" s="87"/>
    </row>
    <row r="153" spans="1:21" x14ac:dyDescent="0.2">
      <c r="A153" s="7"/>
      <c r="B153" s="19"/>
      <c r="C153" s="47" t="s">
        <v>168</v>
      </c>
      <c r="D153" s="45"/>
      <c r="E153" s="45"/>
      <c r="F153" s="45"/>
      <c r="G153" s="45"/>
      <c r="H153" s="45"/>
      <c r="I153" s="45"/>
      <c r="J153" s="46"/>
      <c r="K153" s="137">
        <v>1514142.75</v>
      </c>
      <c r="L153" s="138"/>
      <c r="M153" s="139"/>
      <c r="N153" s="140">
        <f>K153/L147</f>
        <v>8.5807882228924437E-2</v>
      </c>
      <c r="O153" s="141"/>
      <c r="P153" s="142"/>
      <c r="S153" s="109"/>
      <c r="T153" s="109"/>
      <c r="U153" s="87"/>
    </row>
    <row r="154" spans="1:21" x14ac:dyDescent="0.2">
      <c r="A154" s="7"/>
      <c r="B154" s="19"/>
      <c r="C154" s="47" t="s">
        <v>169</v>
      </c>
      <c r="D154" s="45"/>
      <c r="E154" s="45"/>
      <c r="F154" s="45"/>
      <c r="G154" s="45"/>
      <c r="H154" s="45"/>
      <c r="I154" s="45"/>
      <c r="J154" s="46"/>
      <c r="K154" s="137">
        <v>5132419.16</v>
      </c>
      <c r="L154" s="138"/>
      <c r="M154" s="139"/>
      <c r="N154" s="140">
        <f>K154/L147</f>
        <v>0.29085898197561311</v>
      </c>
      <c r="O154" s="141"/>
      <c r="P154" s="142"/>
      <c r="S154" s="109"/>
      <c r="T154" s="109"/>
    </row>
    <row r="155" spans="1:21" s="27" customFormat="1" x14ac:dyDescent="0.2">
      <c r="A155" s="7"/>
      <c r="B155" s="19"/>
      <c r="C155" s="88" t="s">
        <v>231</v>
      </c>
      <c r="D155" s="89"/>
      <c r="E155" s="89"/>
      <c r="F155" s="89"/>
      <c r="G155" s="89"/>
      <c r="H155" s="89"/>
      <c r="I155" s="89"/>
      <c r="J155" s="90"/>
      <c r="K155" s="137">
        <v>2204116.12</v>
      </c>
      <c r="L155" s="138"/>
      <c r="M155" s="139"/>
      <c r="N155" s="140">
        <f>K155/L147</f>
        <v>0.12490931680241765</v>
      </c>
      <c r="O155" s="141"/>
      <c r="P155" s="142"/>
      <c r="S155" s="92"/>
      <c r="T155" s="92"/>
      <c r="U155" s="92"/>
    </row>
    <row r="156" spans="1:21" s="27" customFormat="1" x14ac:dyDescent="0.2">
      <c r="A156" s="7"/>
      <c r="B156" s="1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21" s="27" customFormat="1" x14ac:dyDescent="0.2">
      <c r="A157" s="7"/>
      <c r="B157" s="1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21" s="27" customFormat="1" x14ac:dyDescent="0.2">
      <c r="A158" s="7"/>
      <c r="B158" s="1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21" x14ac:dyDescent="0.2">
      <c r="B159" s="20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1:21" x14ac:dyDescent="0.2">
      <c r="A160" s="2"/>
      <c r="B160" s="23" t="s">
        <v>18</v>
      </c>
      <c r="C160" s="13" t="s">
        <v>19</v>
      </c>
    </row>
    <row r="161" spans="1:19" x14ac:dyDescent="0.2">
      <c r="A161" s="2"/>
      <c r="B161" s="23"/>
      <c r="C161" s="13"/>
    </row>
    <row r="162" spans="1:19" x14ac:dyDescent="0.2">
      <c r="A162" s="14"/>
      <c r="B162" s="24"/>
      <c r="C162" s="2" t="s">
        <v>14</v>
      </c>
      <c r="D162" s="14"/>
      <c r="E162" s="15"/>
      <c r="F162" s="14"/>
      <c r="G162" s="15"/>
      <c r="H162" s="14"/>
      <c r="I162" s="15"/>
      <c r="J162" s="14"/>
      <c r="K162" s="15"/>
      <c r="L162" s="14"/>
      <c r="M162" s="15"/>
      <c r="N162" s="14"/>
      <c r="O162" s="15"/>
      <c r="P162" s="14"/>
    </row>
    <row r="163" spans="1:19" x14ac:dyDescent="0.2">
      <c r="A163" s="15"/>
      <c r="B163" s="24"/>
      <c r="C163" s="2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5" spans="1:19" x14ac:dyDescent="0.2">
      <c r="E165" s="156" t="s">
        <v>26</v>
      </c>
      <c r="F165" s="157"/>
      <c r="G165" s="157"/>
      <c r="H165" s="158"/>
      <c r="I165" s="164">
        <v>2021</v>
      </c>
      <c r="J165" s="165"/>
      <c r="K165" s="166"/>
      <c r="L165" s="162"/>
      <c r="M165" s="163"/>
      <c r="N165" s="163"/>
    </row>
    <row r="166" spans="1:19" x14ac:dyDescent="0.2">
      <c r="E166" s="159" t="s">
        <v>233</v>
      </c>
      <c r="F166" s="160"/>
      <c r="G166" s="160"/>
      <c r="H166" s="161"/>
      <c r="I166" s="153">
        <v>144822.10999999999</v>
      </c>
      <c r="J166" s="154"/>
      <c r="K166" s="155"/>
      <c r="L166" s="93"/>
      <c r="M166" s="94"/>
      <c r="N166" s="94"/>
      <c r="Q166" s="109"/>
      <c r="R166" s="109"/>
    </row>
    <row r="167" spans="1:19" x14ac:dyDescent="0.2">
      <c r="A167" s="1"/>
      <c r="E167" s="159" t="s">
        <v>141</v>
      </c>
      <c r="F167" s="160"/>
      <c r="G167" s="160"/>
      <c r="H167" s="161"/>
      <c r="I167" s="153">
        <v>2048512.3</v>
      </c>
      <c r="J167" s="154"/>
      <c r="K167" s="155"/>
      <c r="L167" s="171"/>
      <c r="M167" s="172"/>
      <c r="N167" s="172"/>
      <c r="R167" s="109"/>
      <c r="S167" s="109"/>
    </row>
    <row r="168" spans="1:19" s="27" customFormat="1" x14ac:dyDescent="0.2">
      <c r="A168" s="8"/>
      <c r="B168" s="8"/>
      <c r="C168" s="8"/>
      <c r="D168" s="8"/>
      <c r="E168" s="144" t="s">
        <v>138</v>
      </c>
      <c r="F168" s="145"/>
      <c r="G168" s="145"/>
      <c r="H168" s="146"/>
      <c r="I168" s="150">
        <f>+I166+I167</f>
        <v>2193334.41</v>
      </c>
      <c r="J168" s="151"/>
      <c r="K168" s="152"/>
      <c r="L168" s="148"/>
      <c r="M168" s="149"/>
      <c r="N168" s="149"/>
      <c r="O168" s="8"/>
      <c r="P168" s="8"/>
    </row>
    <row r="169" spans="1:19" s="27" customForma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9" s="27" customForma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pans="1:19" s="27" customForma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spans="1:19" s="27" customForma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pans="1:19" s="27" customForma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spans="1:19" s="27" customForma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spans="1:19" s="27" customForma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spans="1:19" s="27" customForma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spans="1:17" s="37" customFormat="1" ht="25.5" customHeight="1" x14ac:dyDescent="0.2">
      <c r="A177" s="8"/>
      <c r="B177" s="2" t="s">
        <v>20</v>
      </c>
      <c r="C177" s="143" t="s">
        <v>21</v>
      </c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</row>
    <row r="179" spans="1:17" x14ac:dyDescent="0.2">
      <c r="C179" s="114" t="s">
        <v>170</v>
      </c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6"/>
    </row>
    <row r="180" spans="1:17" ht="12" customHeight="1" x14ac:dyDescent="0.2">
      <c r="C180" s="117" t="s">
        <v>171</v>
      </c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9"/>
    </row>
    <row r="181" spans="1:17" x14ac:dyDescent="0.2">
      <c r="C181" s="167" t="s">
        <v>243</v>
      </c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9"/>
    </row>
    <row r="182" spans="1:17" x14ac:dyDescent="0.2">
      <c r="C182" s="167" t="s">
        <v>172</v>
      </c>
      <c r="D182" s="168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21"/>
      <c r="P182" s="122"/>
    </row>
    <row r="183" spans="1:17" x14ac:dyDescent="0.2">
      <c r="C183" s="123" t="s">
        <v>173</v>
      </c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5"/>
      <c r="O183" s="62"/>
      <c r="P183" s="54">
        <v>18093945.48</v>
      </c>
    </row>
    <row r="184" spans="1:17" x14ac:dyDescent="0.2">
      <c r="C184" s="136"/>
      <c r="D184" s="136"/>
      <c r="E184" s="50"/>
      <c r="F184" s="53"/>
    </row>
    <row r="185" spans="1:17" ht="12" customHeight="1" x14ac:dyDescent="0.2">
      <c r="C185" s="170" t="s">
        <v>174</v>
      </c>
      <c r="D185" s="170"/>
      <c r="E185" s="170"/>
      <c r="F185" s="170"/>
      <c r="G185" s="170"/>
      <c r="H185" s="170"/>
      <c r="I185" s="170"/>
      <c r="J185" s="170"/>
      <c r="K185" s="170"/>
      <c r="L185" s="170"/>
      <c r="M185" s="170"/>
      <c r="N185" s="170"/>
      <c r="O185" s="51"/>
      <c r="P185" s="55">
        <f ca="1">SUM(P185:P191)</f>
        <v>0</v>
      </c>
    </row>
    <row r="186" spans="1:17" ht="12.75" customHeight="1" x14ac:dyDescent="0.2">
      <c r="C186" s="127" t="s">
        <v>179</v>
      </c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52">
        <v>0</v>
      </c>
      <c r="P186" s="57"/>
      <c r="Q186" s="58"/>
    </row>
    <row r="187" spans="1:17" ht="12.75" customHeight="1" x14ac:dyDescent="0.2">
      <c r="C187" s="127" t="s">
        <v>180</v>
      </c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52"/>
      <c r="P187" s="57"/>
      <c r="Q187" s="58"/>
    </row>
    <row r="188" spans="1:17" x14ac:dyDescent="0.2">
      <c r="C188" s="127" t="s">
        <v>181</v>
      </c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52">
        <v>0</v>
      </c>
      <c r="P188" s="57"/>
      <c r="Q188" s="58"/>
    </row>
    <row r="189" spans="1:17" ht="12.75" customHeight="1" x14ac:dyDescent="0.2">
      <c r="C189" s="127" t="s">
        <v>182</v>
      </c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52">
        <v>0</v>
      </c>
      <c r="P189" s="57"/>
      <c r="Q189" s="58"/>
    </row>
    <row r="190" spans="1:17" ht="12.75" customHeight="1" x14ac:dyDescent="0.2">
      <c r="C190" s="127" t="s">
        <v>183</v>
      </c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52">
        <v>0</v>
      </c>
      <c r="P190" s="57"/>
      <c r="Q190" s="57"/>
    </row>
    <row r="191" spans="1:17" ht="12" customHeight="1" x14ac:dyDescent="0.2">
      <c r="C191" s="127" t="s">
        <v>175</v>
      </c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52">
        <v>0</v>
      </c>
      <c r="P191" s="57"/>
      <c r="Q191" s="59"/>
    </row>
    <row r="192" spans="1:17" x14ac:dyDescent="0.2">
      <c r="C192" s="173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50"/>
      <c r="Q192" s="57"/>
    </row>
    <row r="193" spans="3:17" ht="12" customHeight="1" x14ac:dyDescent="0.2">
      <c r="C193" s="170" t="s">
        <v>176</v>
      </c>
      <c r="D193" s="170"/>
      <c r="E193" s="170"/>
      <c r="F193" s="170"/>
      <c r="G193" s="170"/>
      <c r="H193" s="170"/>
      <c r="I193" s="170"/>
      <c r="J193" s="170"/>
      <c r="K193" s="170"/>
      <c r="L193" s="170"/>
      <c r="M193" s="170"/>
      <c r="N193" s="170"/>
      <c r="O193" s="51"/>
      <c r="P193" s="52">
        <f>SUM(O194:O196)</f>
        <v>0</v>
      </c>
      <c r="Q193" s="57"/>
    </row>
    <row r="194" spans="3:17" ht="12.75" customHeight="1" x14ac:dyDescent="0.2">
      <c r="C194" s="127" t="s">
        <v>184</v>
      </c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52">
        <v>0</v>
      </c>
      <c r="P194" s="56"/>
      <c r="Q194" s="57"/>
    </row>
    <row r="195" spans="3:17" ht="12.75" customHeight="1" x14ac:dyDescent="0.2">
      <c r="C195" s="127" t="s">
        <v>185</v>
      </c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52">
        <v>0</v>
      </c>
      <c r="P195" s="56"/>
      <c r="Q195" s="58"/>
    </row>
    <row r="196" spans="3:17" x14ac:dyDescent="0.2">
      <c r="C196" s="127" t="s">
        <v>177</v>
      </c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52">
        <v>0</v>
      </c>
      <c r="P196" s="56"/>
      <c r="Q196" s="58"/>
    </row>
    <row r="197" spans="3:17" x14ac:dyDescent="0.2">
      <c r="C197" s="136"/>
      <c r="D197" s="136"/>
      <c r="P197" s="60"/>
      <c r="Q197" s="60"/>
    </row>
    <row r="198" spans="3:17" x14ac:dyDescent="0.2">
      <c r="C198" s="133" t="s">
        <v>178</v>
      </c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5"/>
      <c r="O198" s="61"/>
      <c r="P198" s="54">
        <v>18093945.48</v>
      </c>
    </row>
    <row r="208" spans="3:17" x14ac:dyDescent="0.2">
      <c r="C208" s="114" t="s">
        <v>170</v>
      </c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6"/>
    </row>
    <row r="209" spans="3:16" ht="12" customHeight="1" x14ac:dyDescent="0.2">
      <c r="C209" s="117" t="s">
        <v>186</v>
      </c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9"/>
    </row>
    <row r="210" spans="3:16" x14ac:dyDescent="0.2">
      <c r="C210" s="120" t="s">
        <v>243</v>
      </c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2"/>
    </row>
    <row r="211" spans="3:16" x14ac:dyDescent="0.2">
      <c r="C211" s="123" t="s">
        <v>187</v>
      </c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5"/>
      <c r="O211" s="49"/>
      <c r="P211" s="54">
        <v>17689322.329999998</v>
      </c>
    </row>
    <row r="212" spans="3:16" x14ac:dyDescent="0.2">
      <c r="C212" s="221"/>
      <c r="D212" s="221"/>
      <c r="O212" s="49"/>
      <c r="P212" s="49"/>
    </row>
    <row r="213" spans="3:16" x14ac:dyDescent="0.2">
      <c r="C213" s="126" t="s">
        <v>188</v>
      </c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63"/>
      <c r="P213" s="64">
        <f>SUM(O214:O234)</f>
        <v>173965.3</v>
      </c>
    </row>
    <row r="214" spans="3:16" ht="12.75" customHeight="1" x14ac:dyDescent="0.2">
      <c r="C214" s="219" t="s">
        <v>189</v>
      </c>
      <c r="D214" s="219"/>
      <c r="E214" s="219"/>
      <c r="F214" s="219"/>
      <c r="G214" s="219"/>
      <c r="H214" s="219"/>
      <c r="I214" s="219"/>
      <c r="J214" s="219"/>
      <c r="K214" s="219"/>
      <c r="L214" s="219"/>
      <c r="M214" s="219"/>
      <c r="N214" s="219"/>
      <c r="O214" s="65">
        <v>0</v>
      </c>
      <c r="P214" s="66"/>
    </row>
    <row r="215" spans="3:16" ht="12" customHeight="1" x14ac:dyDescent="0.2">
      <c r="C215" s="219" t="s">
        <v>190</v>
      </c>
      <c r="D215" s="219"/>
      <c r="E215" s="219"/>
      <c r="F215" s="219"/>
      <c r="G215" s="219"/>
      <c r="H215" s="219"/>
      <c r="I215" s="219"/>
      <c r="J215" s="219"/>
      <c r="K215" s="219"/>
      <c r="L215" s="219"/>
      <c r="M215" s="219"/>
      <c r="N215" s="219"/>
      <c r="O215" s="65">
        <v>0</v>
      </c>
      <c r="P215" s="66"/>
    </row>
    <row r="216" spans="3:16" ht="12" customHeight="1" x14ac:dyDescent="0.2">
      <c r="C216" s="219" t="s">
        <v>191</v>
      </c>
      <c r="D216" s="219"/>
      <c r="E216" s="219"/>
      <c r="F216" s="219"/>
      <c r="G216" s="219"/>
      <c r="H216" s="219"/>
      <c r="I216" s="219"/>
      <c r="J216" s="219"/>
      <c r="K216" s="219"/>
      <c r="L216" s="219"/>
      <c r="M216" s="219"/>
      <c r="N216" s="219"/>
      <c r="O216" s="65">
        <v>164990.31</v>
      </c>
      <c r="P216" s="66"/>
    </row>
    <row r="217" spans="3:16" ht="12" customHeight="1" x14ac:dyDescent="0.2">
      <c r="C217" s="219" t="s">
        <v>192</v>
      </c>
      <c r="D217" s="219"/>
      <c r="E217" s="219"/>
      <c r="F217" s="219"/>
      <c r="G217" s="219"/>
      <c r="H217" s="219"/>
      <c r="I217" s="219"/>
      <c r="J217" s="219"/>
      <c r="K217" s="219"/>
      <c r="L217" s="219"/>
      <c r="M217" s="219"/>
      <c r="N217" s="219"/>
      <c r="O217" s="65">
        <v>0</v>
      </c>
      <c r="P217" s="66"/>
    </row>
    <row r="218" spans="3:16" ht="12" customHeight="1" x14ac:dyDescent="0.2">
      <c r="C218" s="219" t="s">
        <v>193</v>
      </c>
      <c r="D218" s="219"/>
      <c r="E218" s="219"/>
      <c r="F218" s="219"/>
      <c r="G218" s="219"/>
      <c r="H218" s="219"/>
      <c r="I218" s="219"/>
      <c r="J218" s="219"/>
      <c r="K218" s="219"/>
      <c r="L218" s="219"/>
      <c r="M218" s="219"/>
      <c r="N218" s="219"/>
      <c r="O218" s="65">
        <v>8974.99</v>
      </c>
      <c r="P218" s="66"/>
    </row>
    <row r="219" spans="3:16" ht="12" customHeight="1" x14ac:dyDescent="0.2">
      <c r="C219" s="219" t="s">
        <v>194</v>
      </c>
      <c r="D219" s="219"/>
      <c r="E219" s="219"/>
      <c r="F219" s="219"/>
      <c r="G219" s="219"/>
      <c r="H219" s="219"/>
      <c r="I219" s="219"/>
      <c r="J219" s="219"/>
      <c r="K219" s="219"/>
      <c r="L219" s="219"/>
      <c r="M219" s="219"/>
      <c r="N219" s="219"/>
      <c r="O219" s="65">
        <v>0</v>
      </c>
      <c r="P219" s="66"/>
    </row>
    <row r="220" spans="3:16" ht="12" customHeight="1" x14ac:dyDescent="0.2">
      <c r="C220" s="219" t="s">
        <v>195</v>
      </c>
      <c r="D220" s="219"/>
      <c r="E220" s="219"/>
      <c r="F220" s="219"/>
      <c r="G220" s="219"/>
      <c r="H220" s="219"/>
      <c r="I220" s="219"/>
      <c r="J220" s="219"/>
      <c r="K220" s="219"/>
      <c r="L220" s="219"/>
      <c r="M220" s="219"/>
      <c r="N220" s="219"/>
      <c r="O220" s="65">
        <v>0</v>
      </c>
      <c r="P220" s="66"/>
    </row>
    <row r="221" spans="3:16" ht="12" customHeight="1" x14ac:dyDescent="0.2">
      <c r="C221" s="219" t="s">
        <v>196</v>
      </c>
      <c r="D221" s="219"/>
      <c r="E221" s="219"/>
      <c r="F221" s="219"/>
      <c r="G221" s="219"/>
      <c r="H221" s="219"/>
      <c r="I221" s="219"/>
      <c r="J221" s="219"/>
      <c r="K221" s="219"/>
      <c r="L221" s="219"/>
      <c r="M221" s="219"/>
      <c r="N221" s="219"/>
      <c r="O221" s="65">
        <v>0</v>
      </c>
      <c r="P221" s="66"/>
    </row>
    <row r="222" spans="3:16" ht="12" customHeight="1" x14ac:dyDescent="0.2">
      <c r="C222" s="219" t="s">
        <v>197</v>
      </c>
      <c r="D222" s="219"/>
      <c r="E222" s="219"/>
      <c r="F222" s="219"/>
      <c r="G222" s="219"/>
      <c r="H222" s="219"/>
      <c r="I222" s="219"/>
      <c r="J222" s="219"/>
      <c r="K222" s="219"/>
      <c r="L222" s="219"/>
      <c r="M222" s="219"/>
      <c r="N222" s="219"/>
      <c r="O222" s="65">
        <v>0</v>
      </c>
      <c r="P222" s="66"/>
    </row>
    <row r="223" spans="3:16" ht="12" customHeight="1" x14ac:dyDescent="0.2">
      <c r="C223" s="219" t="s">
        <v>198</v>
      </c>
      <c r="D223" s="219"/>
      <c r="E223" s="219"/>
      <c r="F223" s="219"/>
      <c r="G223" s="219"/>
      <c r="H223" s="219"/>
      <c r="I223" s="219"/>
      <c r="J223" s="219"/>
      <c r="K223" s="219"/>
      <c r="L223" s="219"/>
      <c r="M223" s="219"/>
      <c r="N223" s="219"/>
      <c r="O223" s="65">
        <v>0</v>
      </c>
      <c r="P223" s="66"/>
    </row>
    <row r="224" spans="3:16" ht="12" customHeight="1" x14ac:dyDescent="0.2">
      <c r="C224" s="219" t="s">
        <v>199</v>
      </c>
      <c r="D224" s="219"/>
      <c r="E224" s="219"/>
      <c r="F224" s="219"/>
      <c r="G224" s="219"/>
      <c r="H224" s="219"/>
      <c r="I224" s="219"/>
      <c r="J224" s="219"/>
      <c r="K224" s="219"/>
      <c r="L224" s="219"/>
      <c r="M224" s="219"/>
      <c r="N224" s="219"/>
      <c r="O224" s="65">
        <v>0</v>
      </c>
      <c r="P224" s="66"/>
    </row>
    <row r="225" spans="3:23" ht="12" customHeight="1" x14ac:dyDescent="0.2">
      <c r="C225" s="219" t="s">
        <v>200</v>
      </c>
      <c r="D225" s="219"/>
      <c r="E225" s="219"/>
      <c r="F225" s="219"/>
      <c r="G225" s="219"/>
      <c r="H225" s="219"/>
      <c r="I225" s="219"/>
      <c r="J225" s="219"/>
      <c r="K225" s="219"/>
      <c r="L225" s="219"/>
      <c r="M225" s="219"/>
      <c r="N225" s="219"/>
      <c r="O225" s="65">
        <v>0</v>
      </c>
      <c r="P225" s="66"/>
    </row>
    <row r="226" spans="3:23" ht="12" customHeight="1" x14ac:dyDescent="0.2">
      <c r="C226" s="219" t="s">
        <v>201</v>
      </c>
      <c r="D226" s="219"/>
      <c r="E226" s="219"/>
      <c r="F226" s="219"/>
      <c r="G226" s="219"/>
      <c r="H226" s="219"/>
      <c r="I226" s="219"/>
      <c r="J226" s="219"/>
      <c r="K226" s="219"/>
      <c r="L226" s="219"/>
      <c r="M226" s="219"/>
      <c r="N226" s="219"/>
      <c r="O226" s="65">
        <v>0</v>
      </c>
      <c r="P226" s="66"/>
    </row>
    <row r="227" spans="3:23" ht="12" customHeight="1" x14ac:dyDescent="0.2">
      <c r="C227" s="219" t="s">
        <v>202</v>
      </c>
      <c r="D227" s="219"/>
      <c r="E227" s="219"/>
      <c r="F227" s="219"/>
      <c r="G227" s="219"/>
      <c r="H227" s="219"/>
      <c r="I227" s="219"/>
      <c r="J227" s="219"/>
      <c r="K227" s="219"/>
      <c r="L227" s="219"/>
      <c r="M227" s="219"/>
      <c r="N227" s="219"/>
      <c r="O227" s="65">
        <v>0</v>
      </c>
      <c r="P227" s="66"/>
    </row>
    <row r="228" spans="3:23" ht="12" customHeight="1" x14ac:dyDescent="0.2">
      <c r="C228" s="219" t="s">
        <v>203</v>
      </c>
      <c r="D228" s="219"/>
      <c r="E228" s="219"/>
      <c r="F228" s="219"/>
      <c r="G228" s="219"/>
      <c r="H228" s="219"/>
      <c r="I228" s="219"/>
      <c r="J228" s="219"/>
      <c r="K228" s="219"/>
      <c r="L228" s="219"/>
      <c r="M228" s="219"/>
      <c r="N228" s="219"/>
      <c r="O228" s="65">
        <v>0</v>
      </c>
      <c r="P228" s="66"/>
    </row>
    <row r="229" spans="3:23" ht="12" customHeight="1" x14ac:dyDescent="0.2">
      <c r="C229" s="219" t="s">
        <v>204</v>
      </c>
      <c r="D229" s="219"/>
      <c r="E229" s="219"/>
      <c r="F229" s="219"/>
      <c r="G229" s="219"/>
      <c r="H229" s="219"/>
      <c r="I229" s="219"/>
      <c r="J229" s="219"/>
      <c r="K229" s="219"/>
      <c r="L229" s="219"/>
      <c r="M229" s="219"/>
      <c r="N229" s="219"/>
      <c r="O229" s="65">
        <v>0</v>
      </c>
      <c r="P229" s="66"/>
    </row>
    <row r="230" spans="3:23" ht="12" customHeight="1" x14ac:dyDescent="0.2">
      <c r="C230" s="219" t="s">
        <v>205</v>
      </c>
      <c r="D230" s="219"/>
      <c r="E230" s="219"/>
      <c r="F230" s="219"/>
      <c r="G230" s="219"/>
      <c r="H230" s="219"/>
      <c r="I230" s="219"/>
      <c r="J230" s="219"/>
      <c r="K230" s="219"/>
      <c r="L230" s="219"/>
      <c r="M230" s="219"/>
      <c r="N230" s="219"/>
      <c r="O230" s="65">
        <v>0</v>
      </c>
      <c r="P230" s="66"/>
    </row>
    <row r="231" spans="3:23" ht="12" customHeight="1" x14ac:dyDescent="0.2">
      <c r="C231" s="219" t="s">
        <v>206</v>
      </c>
      <c r="D231" s="219"/>
      <c r="E231" s="219"/>
      <c r="F231" s="219"/>
      <c r="G231" s="219"/>
      <c r="H231" s="219"/>
      <c r="I231" s="219"/>
      <c r="J231" s="219"/>
      <c r="K231" s="219"/>
      <c r="L231" s="219"/>
      <c r="M231" s="219"/>
      <c r="N231" s="219"/>
      <c r="O231" s="65">
        <v>0</v>
      </c>
      <c r="P231" s="66"/>
    </row>
    <row r="232" spans="3:23" ht="12" customHeight="1" x14ac:dyDescent="0.2">
      <c r="C232" s="219" t="s">
        <v>207</v>
      </c>
      <c r="D232" s="219"/>
      <c r="E232" s="219"/>
      <c r="F232" s="219"/>
      <c r="G232" s="219"/>
      <c r="H232" s="219"/>
      <c r="I232" s="219"/>
      <c r="J232" s="219"/>
      <c r="K232" s="219"/>
      <c r="L232" s="219"/>
      <c r="M232" s="219"/>
      <c r="N232" s="219"/>
      <c r="O232" s="65">
        <v>0</v>
      </c>
      <c r="P232" s="66"/>
    </row>
    <row r="233" spans="3:23" ht="12" customHeight="1" x14ac:dyDescent="0.2">
      <c r="C233" s="219" t="s">
        <v>208</v>
      </c>
      <c r="D233" s="219"/>
      <c r="E233" s="219"/>
      <c r="F233" s="219"/>
      <c r="G233" s="219"/>
      <c r="H233" s="219"/>
      <c r="I233" s="219"/>
      <c r="J233" s="219"/>
      <c r="K233" s="219"/>
      <c r="L233" s="219"/>
      <c r="M233" s="219"/>
      <c r="N233" s="219"/>
      <c r="O233" s="65">
        <v>0</v>
      </c>
      <c r="P233" s="66"/>
      <c r="R233" s="27"/>
      <c r="S233" s="27"/>
      <c r="T233" s="27"/>
      <c r="U233" s="27"/>
      <c r="V233" s="27"/>
      <c r="W233" s="27"/>
    </row>
    <row r="234" spans="3:23" ht="12" customHeight="1" x14ac:dyDescent="0.2">
      <c r="C234" s="219" t="s">
        <v>209</v>
      </c>
      <c r="D234" s="219"/>
      <c r="E234" s="219"/>
      <c r="F234" s="219"/>
      <c r="G234" s="219"/>
      <c r="H234" s="219"/>
      <c r="I234" s="219"/>
      <c r="J234" s="219"/>
      <c r="K234" s="219"/>
      <c r="L234" s="219"/>
      <c r="M234" s="219"/>
      <c r="N234" s="219"/>
      <c r="O234" s="65">
        <v>0</v>
      </c>
      <c r="P234" s="66"/>
    </row>
    <row r="235" spans="3:23" x14ac:dyDescent="0.2">
      <c r="C235" s="221"/>
      <c r="D235" s="221"/>
      <c r="O235" s="49"/>
      <c r="P235" s="49"/>
      <c r="W235" s="27"/>
    </row>
    <row r="236" spans="3:23" x14ac:dyDescent="0.2">
      <c r="C236" s="126" t="s">
        <v>210</v>
      </c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63"/>
      <c r="P236" s="64">
        <f>SUM(O237:O243)</f>
        <v>130373.3</v>
      </c>
    </row>
    <row r="237" spans="3:23" x14ac:dyDescent="0.2">
      <c r="C237" s="219" t="s">
        <v>211</v>
      </c>
      <c r="D237" s="219"/>
      <c r="E237" s="219"/>
      <c r="F237" s="219"/>
      <c r="G237" s="219"/>
      <c r="H237" s="219"/>
      <c r="I237" s="219"/>
      <c r="J237" s="219"/>
      <c r="K237" s="219"/>
      <c r="L237" s="219"/>
      <c r="M237" s="219"/>
      <c r="N237" s="219"/>
      <c r="O237" s="65">
        <v>130373.3</v>
      </c>
      <c r="P237" s="66"/>
      <c r="W237" s="27"/>
    </row>
    <row r="238" spans="3:23" x14ac:dyDescent="0.2">
      <c r="C238" s="219" t="s">
        <v>212</v>
      </c>
      <c r="D238" s="219"/>
      <c r="E238" s="219"/>
      <c r="F238" s="219"/>
      <c r="G238" s="219"/>
      <c r="H238" s="219"/>
      <c r="I238" s="219"/>
      <c r="J238" s="219"/>
      <c r="K238" s="219"/>
      <c r="L238" s="219"/>
      <c r="M238" s="219"/>
      <c r="N238" s="219"/>
      <c r="O238" s="65">
        <v>0</v>
      </c>
      <c r="P238" s="66"/>
      <c r="W238" s="27"/>
    </row>
    <row r="239" spans="3:23" x14ac:dyDescent="0.2">
      <c r="C239" s="219" t="s">
        <v>213</v>
      </c>
      <c r="D239" s="219"/>
      <c r="E239" s="219"/>
      <c r="F239" s="219"/>
      <c r="G239" s="219"/>
      <c r="H239" s="219"/>
      <c r="I239" s="219"/>
      <c r="J239" s="219"/>
      <c r="K239" s="219"/>
      <c r="L239" s="219"/>
      <c r="M239" s="219"/>
      <c r="N239" s="219"/>
      <c r="O239" s="65">
        <v>0</v>
      </c>
      <c r="P239" s="66"/>
    </row>
    <row r="240" spans="3:23" x14ac:dyDescent="0.2">
      <c r="C240" s="219" t="s">
        <v>214</v>
      </c>
      <c r="D240" s="219"/>
      <c r="E240" s="219"/>
      <c r="F240" s="219"/>
      <c r="G240" s="219"/>
      <c r="H240" s="219"/>
      <c r="I240" s="219"/>
      <c r="J240" s="219"/>
      <c r="K240" s="219"/>
      <c r="L240" s="219"/>
      <c r="M240" s="219"/>
      <c r="N240" s="219"/>
      <c r="O240" s="65">
        <v>0</v>
      </c>
      <c r="P240" s="66"/>
      <c r="W240" s="27"/>
    </row>
    <row r="241" spans="3:23" x14ac:dyDescent="0.2">
      <c r="C241" s="219" t="s">
        <v>215</v>
      </c>
      <c r="D241" s="219"/>
      <c r="E241" s="219"/>
      <c r="F241" s="219"/>
      <c r="G241" s="219"/>
      <c r="H241" s="219"/>
      <c r="I241" s="219"/>
      <c r="J241" s="219"/>
      <c r="K241" s="219"/>
      <c r="L241" s="219"/>
      <c r="M241" s="219"/>
      <c r="N241" s="219"/>
      <c r="O241" s="65">
        <v>0</v>
      </c>
      <c r="P241" s="66"/>
    </row>
    <row r="242" spans="3:23" x14ac:dyDescent="0.2">
      <c r="C242" s="219" t="s">
        <v>216</v>
      </c>
      <c r="D242" s="219"/>
      <c r="E242" s="219"/>
      <c r="F242" s="219"/>
      <c r="G242" s="219"/>
      <c r="H242" s="219"/>
      <c r="I242" s="219"/>
      <c r="J242" s="219"/>
      <c r="K242" s="219"/>
      <c r="L242" s="219"/>
      <c r="M242" s="219"/>
      <c r="N242" s="219"/>
      <c r="O242" s="65">
        <v>0</v>
      </c>
      <c r="P242" s="66"/>
      <c r="W242" s="27"/>
    </row>
    <row r="243" spans="3:23" x14ac:dyDescent="0.2">
      <c r="C243" s="219" t="s">
        <v>217</v>
      </c>
      <c r="D243" s="219"/>
      <c r="E243" s="219"/>
      <c r="F243" s="219"/>
      <c r="G243" s="219"/>
      <c r="H243" s="219"/>
      <c r="I243" s="219"/>
      <c r="J243" s="219"/>
      <c r="K243" s="219"/>
      <c r="L243" s="219"/>
      <c r="M243" s="219"/>
      <c r="N243" s="219"/>
      <c r="O243" s="65">
        <v>0</v>
      </c>
      <c r="P243" s="66"/>
    </row>
    <row r="244" spans="3:23" x14ac:dyDescent="0.2">
      <c r="C244" s="221"/>
      <c r="D244" s="221"/>
      <c r="O244" s="49"/>
      <c r="P244" s="49"/>
    </row>
    <row r="245" spans="3:23" x14ac:dyDescent="0.2">
      <c r="C245" s="220" t="s">
        <v>218</v>
      </c>
      <c r="D245" s="220"/>
      <c r="E245" s="220"/>
      <c r="F245" s="220"/>
      <c r="G245" s="220"/>
      <c r="H245" s="220"/>
      <c r="I245" s="220"/>
      <c r="J245" s="220"/>
      <c r="K245" s="220"/>
      <c r="L245" s="220"/>
      <c r="M245" s="220"/>
      <c r="N245" s="220"/>
      <c r="O245" s="49"/>
      <c r="P245" s="54">
        <f>+P211-P213+P236</f>
        <v>17645730.329999998</v>
      </c>
    </row>
    <row r="251" spans="3:23" ht="12.75" x14ac:dyDescent="0.2">
      <c r="D251" s="103"/>
      <c r="E251" s="103"/>
      <c r="F251" s="103"/>
      <c r="G251" s="69"/>
      <c r="L251" s="103"/>
      <c r="M251" s="104"/>
      <c r="N251" s="105"/>
      <c r="O251" s="69"/>
    </row>
    <row r="252" spans="3:23" x14ac:dyDescent="0.2">
      <c r="D252" s="110" t="s">
        <v>232</v>
      </c>
      <c r="E252" s="110"/>
      <c r="F252" s="110"/>
      <c r="G252" s="110"/>
      <c r="L252" s="147" t="s">
        <v>235</v>
      </c>
      <c r="M252" s="147"/>
      <c r="N252" s="147"/>
      <c r="O252" s="147"/>
    </row>
    <row r="253" spans="3:23" ht="12.75" customHeight="1" x14ac:dyDescent="0.2">
      <c r="D253" s="110" t="s">
        <v>219</v>
      </c>
      <c r="E253" s="110"/>
      <c r="F253" s="110"/>
      <c r="G253" s="110"/>
      <c r="L253" s="147" t="s">
        <v>236</v>
      </c>
      <c r="M253" s="147"/>
      <c r="N253" s="147"/>
      <c r="O253" s="147"/>
    </row>
    <row r="254" spans="3:23" ht="12.75" customHeight="1" x14ac:dyDescent="0.2">
      <c r="D254" s="101"/>
      <c r="E254" s="101"/>
      <c r="F254" s="101"/>
      <c r="G254" s="101"/>
      <c r="L254" s="100"/>
      <c r="M254" s="100"/>
      <c r="N254" s="100"/>
      <c r="O254" s="100"/>
    </row>
    <row r="255" spans="3:23" ht="12.75" customHeight="1" x14ac:dyDescent="0.2">
      <c r="D255" s="101"/>
      <c r="E255" s="101"/>
      <c r="F255" s="101"/>
      <c r="G255" s="101"/>
      <c r="L255" s="100"/>
      <c r="M255" s="100"/>
      <c r="N255" s="100"/>
      <c r="O255" s="100"/>
    </row>
    <row r="256" spans="3:23" ht="12.75" x14ac:dyDescent="0.2">
      <c r="D256" s="105"/>
      <c r="E256" s="105"/>
      <c r="F256" s="106"/>
      <c r="G256" s="106"/>
      <c r="H256" s="95"/>
      <c r="I256" s="95"/>
    </row>
    <row r="257" spans="4:9" ht="12.75" customHeight="1" x14ac:dyDescent="0.2">
      <c r="D257" s="110" t="s">
        <v>230</v>
      </c>
      <c r="E257" s="110"/>
      <c r="F257" s="110"/>
      <c r="G257" s="110"/>
      <c r="H257" s="102"/>
      <c r="I257" s="102"/>
    </row>
    <row r="258" spans="4:9" ht="12.75" customHeight="1" x14ac:dyDescent="0.2">
      <c r="D258" s="111" t="s">
        <v>237</v>
      </c>
      <c r="E258" s="111"/>
      <c r="F258" s="111"/>
      <c r="G258" s="111"/>
      <c r="H258" s="102"/>
      <c r="I258" s="102"/>
    </row>
    <row r="259" spans="4:9" ht="12.75" x14ac:dyDescent="0.2">
      <c r="D259" s="96"/>
      <c r="E259" s="97"/>
      <c r="F259" s="95"/>
      <c r="G259" s="98"/>
      <c r="H259" s="99"/>
      <c r="I259" s="99"/>
    </row>
  </sheetData>
  <mergeCells count="201">
    <mergeCell ref="C236:N236"/>
    <mergeCell ref="C237:N237"/>
    <mergeCell ref="C238:N238"/>
    <mergeCell ref="C239:N239"/>
    <mergeCell ref="C240:N240"/>
    <mergeCell ref="C241:N241"/>
    <mergeCell ref="C242:N242"/>
    <mergeCell ref="B1:P1"/>
    <mergeCell ref="B2:P2"/>
    <mergeCell ref="B3:P3"/>
    <mergeCell ref="B4:P4"/>
    <mergeCell ref="J38:L38"/>
    <mergeCell ref="D127:L127"/>
    <mergeCell ref="M127:O127"/>
    <mergeCell ref="D128:L128"/>
    <mergeCell ref="M128:O128"/>
    <mergeCell ref="D55:L55"/>
    <mergeCell ref="M55:O55"/>
    <mergeCell ref="C233:N233"/>
    <mergeCell ref="C234:N234"/>
    <mergeCell ref="C118:P118"/>
    <mergeCell ref="M96:O96"/>
    <mergeCell ref="D97:L97"/>
    <mergeCell ref="M97:O97"/>
    <mergeCell ref="C243:N243"/>
    <mergeCell ref="C245:N245"/>
    <mergeCell ref="C244:D244"/>
    <mergeCell ref="C214:N214"/>
    <mergeCell ref="C212:D212"/>
    <mergeCell ref="C235:D235"/>
    <mergeCell ref="C215:N215"/>
    <mergeCell ref="C216:N216"/>
    <mergeCell ref="C217:N217"/>
    <mergeCell ref="C218:N218"/>
    <mergeCell ref="C219:N219"/>
    <mergeCell ref="C220:N220"/>
    <mergeCell ref="C221:N221"/>
    <mergeCell ref="C222:N222"/>
    <mergeCell ref="C223:N223"/>
    <mergeCell ref="C224:N224"/>
    <mergeCell ref="C225:N225"/>
    <mergeCell ref="C226:N226"/>
    <mergeCell ref="C227:N227"/>
    <mergeCell ref="C228:N228"/>
    <mergeCell ref="C229:N229"/>
    <mergeCell ref="C230:N230"/>
    <mergeCell ref="C231:N231"/>
    <mergeCell ref="C232:N232"/>
    <mergeCell ref="M99:O99"/>
    <mergeCell ref="L147:N147"/>
    <mergeCell ref="D129:L129"/>
    <mergeCell ref="D126:L126"/>
    <mergeCell ref="M126:O126"/>
    <mergeCell ref="M131:O131"/>
    <mergeCell ref="E141:K141"/>
    <mergeCell ref="L141:N141"/>
    <mergeCell ref="E142:K142"/>
    <mergeCell ref="L142:N142"/>
    <mergeCell ref="E146:K146"/>
    <mergeCell ref="L146:N146"/>
    <mergeCell ref="D132:L132"/>
    <mergeCell ref="D101:L101"/>
    <mergeCell ref="K153:M153"/>
    <mergeCell ref="M101:O101"/>
    <mergeCell ref="M63:O63"/>
    <mergeCell ref="M64:O64"/>
    <mergeCell ref="E74:H74"/>
    <mergeCell ref="I74:K74"/>
    <mergeCell ref="L74:N74"/>
    <mergeCell ref="E75:H75"/>
    <mergeCell ref="I75:K75"/>
    <mergeCell ref="L75:N75"/>
    <mergeCell ref="D100:L100"/>
    <mergeCell ref="M100:O100"/>
    <mergeCell ref="D96:L96"/>
    <mergeCell ref="D95:L95"/>
    <mergeCell ref="M95:O95"/>
    <mergeCell ref="E76:H76"/>
    <mergeCell ref="I76:K76"/>
    <mergeCell ref="L76:N76"/>
    <mergeCell ref="E77:H77"/>
    <mergeCell ref="I77:K77"/>
    <mergeCell ref="L77:N77"/>
    <mergeCell ref="D98:L98"/>
    <mergeCell ref="M98:O98"/>
    <mergeCell ref="D99:L99"/>
    <mergeCell ref="M61:O61"/>
    <mergeCell ref="M62:O62"/>
    <mergeCell ref="C40:I40"/>
    <mergeCell ref="J40:L40"/>
    <mergeCell ref="M40:O40"/>
    <mergeCell ref="D57:L57"/>
    <mergeCell ref="M57:O57"/>
    <mergeCell ref="M54:O54"/>
    <mergeCell ref="D54:L54"/>
    <mergeCell ref="D56:L56"/>
    <mergeCell ref="B8:P12"/>
    <mergeCell ref="E144:K144"/>
    <mergeCell ref="L144:N144"/>
    <mergeCell ref="E145:K145"/>
    <mergeCell ref="L145:N145"/>
    <mergeCell ref="C106:P108"/>
    <mergeCell ref="C112:P114"/>
    <mergeCell ref="M56:O56"/>
    <mergeCell ref="M58:O58"/>
    <mergeCell ref="D52:L52"/>
    <mergeCell ref="D53:L53"/>
    <mergeCell ref="M52:O52"/>
    <mergeCell ref="M53:O53"/>
    <mergeCell ref="D58:L58"/>
    <mergeCell ref="C39:I39"/>
    <mergeCell ref="J39:L39"/>
    <mergeCell ref="C37:I37"/>
    <mergeCell ref="J35:L35"/>
    <mergeCell ref="M35:O35"/>
    <mergeCell ref="J36:L36"/>
    <mergeCell ref="J37:L37"/>
    <mergeCell ref="M36:O36"/>
    <mergeCell ref="M37:O37"/>
    <mergeCell ref="D59:L59"/>
    <mergeCell ref="A18:P18"/>
    <mergeCell ref="C151:J151"/>
    <mergeCell ref="K151:M151"/>
    <mergeCell ref="K152:M152"/>
    <mergeCell ref="N151:P151"/>
    <mergeCell ref="N152:P152"/>
    <mergeCell ref="C32:P33"/>
    <mergeCell ref="C35:I35"/>
    <mergeCell ref="C36:I36"/>
    <mergeCell ref="M132:O132"/>
    <mergeCell ref="D131:L131"/>
    <mergeCell ref="M130:O130"/>
    <mergeCell ref="M129:O129"/>
    <mergeCell ref="C137:P139"/>
    <mergeCell ref="E143:K143"/>
    <mergeCell ref="M39:O39"/>
    <mergeCell ref="D60:L60"/>
    <mergeCell ref="D61:L61"/>
    <mergeCell ref="D62:L62"/>
    <mergeCell ref="D64:L64"/>
    <mergeCell ref="D63:L63"/>
    <mergeCell ref="C70:P72"/>
    <mergeCell ref="M59:O59"/>
    <mergeCell ref="M60:O60"/>
    <mergeCell ref="C186:N186"/>
    <mergeCell ref="L167:N167"/>
    <mergeCell ref="K155:M155"/>
    <mergeCell ref="N155:P155"/>
    <mergeCell ref="C192:N192"/>
    <mergeCell ref="C193:N193"/>
    <mergeCell ref="E166:H166"/>
    <mergeCell ref="I166:K166"/>
    <mergeCell ref="C187:N187"/>
    <mergeCell ref="C188:N188"/>
    <mergeCell ref="C189:N189"/>
    <mergeCell ref="K154:M154"/>
    <mergeCell ref="N153:P153"/>
    <mergeCell ref="N154:P154"/>
    <mergeCell ref="C177:P177"/>
    <mergeCell ref="E168:H168"/>
    <mergeCell ref="D253:G253"/>
    <mergeCell ref="D252:G252"/>
    <mergeCell ref="L252:O252"/>
    <mergeCell ref="L253:O253"/>
    <mergeCell ref="C194:N194"/>
    <mergeCell ref="L168:N168"/>
    <mergeCell ref="I168:K168"/>
    <mergeCell ref="I167:K167"/>
    <mergeCell ref="E165:H165"/>
    <mergeCell ref="E167:H167"/>
    <mergeCell ref="L165:N165"/>
    <mergeCell ref="I165:K165"/>
    <mergeCell ref="C179:P179"/>
    <mergeCell ref="C180:P180"/>
    <mergeCell ref="C181:P181"/>
    <mergeCell ref="C182:P182"/>
    <mergeCell ref="C185:N185"/>
    <mergeCell ref="S154:T154"/>
    <mergeCell ref="Q166:R166"/>
    <mergeCell ref="R167:S167"/>
    <mergeCell ref="S153:T153"/>
    <mergeCell ref="D257:G257"/>
    <mergeCell ref="D258:G258"/>
    <mergeCell ref="C26:P26"/>
    <mergeCell ref="C28:P28"/>
    <mergeCell ref="C208:P208"/>
    <mergeCell ref="C209:P209"/>
    <mergeCell ref="C210:P210"/>
    <mergeCell ref="C211:N211"/>
    <mergeCell ref="C213:N213"/>
    <mergeCell ref="C195:N195"/>
    <mergeCell ref="C196:N196"/>
    <mergeCell ref="L143:N143"/>
    <mergeCell ref="D130:L130"/>
    <mergeCell ref="E147:K147"/>
    <mergeCell ref="C183:N183"/>
    <mergeCell ref="C198:N198"/>
    <mergeCell ref="C184:D184"/>
    <mergeCell ref="C197:D197"/>
    <mergeCell ref="C190:N190"/>
    <mergeCell ref="C191:N191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60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74" customWidth="1"/>
    <col min="2" max="2" width="19.1640625" style="74" customWidth="1"/>
    <col min="3" max="3" width="44.6640625" style="74" customWidth="1"/>
    <col min="4" max="4" width="77.6640625" style="74" customWidth="1"/>
    <col min="5" max="5" width="45.1640625" style="74" customWidth="1"/>
    <col min="6" max="6" width="52.6640625" style="74" bestFit="1" customWidth="1"/>
    <col min="7" max="16384" width="12" style="74"/>
  </cols>
  <sheetData>
    <row r="1" spans="2:6" ht="21" x14ac:dyDescent="0.2">
      <c r="B1" s="234" t="s">
        <v>98</v>
      </c>
      <c r="C1" s="234"/>
      <c r="D1" s="234"/>
      <c r="E1" s="234"/>
      <c r="F1" s="234"/>
    </row>
    <row r="2" spans="2:6" ht="14.25" customHeight="1" x14ac:dyDescent="0.2">
      <c r="B2" s="237" t="s">
        <v>99</v>
      </c>
      <c r="C2" s="237"/>
      <c r="D2" s="237"/>
      <c r="E2" s="237"/>
      <c r="F2" s="237"/>
    </row>
    <row r="3" spans="2:6" ht="14.25" customHeight="1" x14ac:dyDescent="0.2">
      <c r="B3" s="237" t="s">
        <v>102</v>
      </c>
      <c r="C3" s="237"/>
      <c r="D3" s="237"/>
      <c r="E3" s="237"/>
      <c r="F3" s="237"/>
    </row>
    <row r="4" spans="2:6" ht="18.75" customHeight="1" x14ac:dyDescent="0.2"/>
    <row r="5" spans="2:6" ht="17.25" customHeight="1" x14ac:dyDescent="0.2">
      <c r="B5" s="75" t="s">
        <v>100</v>
      </c>
      <c r="C5" s="235" t="s">
        <v>101</v>
      </c>
      <c r="D5" s="235"/>
      <c r="E5" s="235"/>
      <c r="F5" s="235"/>
    </row>
    <row r="6" spans="2:6" ht="17.25" customHeight="1" x14ac:dyDescent="0.2">
      <c r="C6" s="235"/>
      <c r="D6" s="235"/>
      <c r="E6" s="235"/>
      <c r="F6" s="235"/>
    </row>
    <row r="7" spans="2:6" ht="15.75" customHeight="1" x14ac:dyDescent="0.2"/>
    <row r="8" spans="2:6" ht="21.75" customHeight="1" x14ac:dyDescent="0.2">
      <c r="B8" s="236" t="s">
        <v>42</v>
      </c>
      <c r="C8" s="236"/>
      <c r="D8" s="236"/>
      <c r="E8" s="236"/>
      <c r="F8" s="236"/>
    </row>
    <row r="9" spans="2:6" s="77" customFormat="1" ht="17.25" customHeight="1" x14ac:dyDescent="0.2">
      <c r="B9" s="76" t="s">
        <v>43</v>
      </c>
      <c r="C9" s="76" t="s">
        <v>44</v>
      </c>
      <c r="D9" s="76" t="s">
        <v>45</v>
      </c>
      <c r="E9" s="76" t="s">
        <v>46</v>
      </c>
      <c r="F9" s="76" t="s">
        <v>47</v>
      </c>
    </row>
    <row r="10" spans="2:6" ht="15.75" customHeight="1" x14ac:dyDescent="0.2">
      <c r="B10" s="238" t="s">
        <v>103</v>
      </c>
      <c r="C10" s="232" t="s">
        <v>104</v>
      </c>
      <c r="D10" s="78" t="s">
        <v>105</v>
      </c>
      <c r="E10" s="79" t="s">
        <v>107</v>
      </c>
      <c r="F10" s="79" t="s">
        <v>107</v>
      </c>
    </row>
    <row r="11" spans="2:6" ht="15.75" customHeight="1" x14ac:dyDescent="0.2">
      <c r="B11" s="238"/>
      <c r="C11" s="232"/>
      <c r="D11" s="78" t="s">
        <v>106</v>
      </c>
      <c r="E11" s="79" t="s">
        <v>108</v>
      </c>
      <c r="F11" s="79" t="s">
        <v>108</v>
      </c>
    </row>
    <row r="12" spans="2:6" ht="23.25" customHeight="1" x14ac:dyDescent="0.2">
      <c r="B12" s="76" t="s">
        <v>48</v>
      </c>
      <c r="C12" s="80" t="s">
        <v>49</v>
      </c>
      <c r="D12" s="78" t="s">
        <v>50</v>
      </c>
      <c r="E12" s="79" t="s">
        <v>51</v>
      </c>
      <c r="F12" s="79" t="s">
        <v>27</v>
      </c>
    </row>
    <row r="13" spans="2:6" ht="15" customHeight="1" x14ac:dyDescent="0.2">
      <c r="B13" s="238" t="s">
        <v>52</v>
      </c>
      <c r="C13" s="232" t="s">
        <v>53</v>
      </c>
      <c r="D13" s="78" t="s">
        <v>54</v>
      </c>
      <c r="E13" s="79" t="s">
        <v>55</v>
      </c>
      <c r="F13" s="79" t="s">
        <v>109</v>
      </c>
    </row>
    <row r="14" spans="2:6" ht="15" customHeight="1" x14ac:dyDescent="0.2">
      <c r="B14" s="238"/>
      <c r="C14" s="232"/>
      <c r="D14" s="78" t="s">
        <v>110</v>
      </c>
      <c r="E14" s="79" t="s">
        <v>111</v>
      </c>
      <c r="F14" s="79" t="s">
        <v>112</v>
      </c>
    </row>
    <row r="15" spans="2:6" ht="15" customHeight="1" x14ac:dyDescent="0.2">
      <c r="B15" s="238"/>
      <c r="C15" s="232"/>
      <c r="D15" s="78" t="s">
        <v>113</v>
      </c>
      <c r="E15" s="79" t="s">
        <v>114</v>
      </c>
      <c r="F15" s="79" t="s">
        <v>115</v>
      </c>
    </row>
    <row r="16" spans="2:6" ht="15" customHeight="1" x14ac:dyDescent="0.2">
      <c r="B16" s="238"/>
      <c r="C16" s="232"/>
      <c r="D16" s="78" t="s">
        <v>116</v>
      </c>
      <c r="E16" s="79" t="s">
        <v>117</v>
      </c>
      <c r="F16" s="79" t="s">
        <v>118</v>
      </c>
    </row>
    <row r="17" spans="2:6" ht="23.25" customHeight="1" x14ac:dyDescent="0.2">
      <c r="B17" s="76" t="s">
        <v>56</v>
      </c>
      <c r="C17" s="80" t="s">
        <v>57</v>
      </c>
      <c r="D17" s="78" t="s">
        <v>58</v>
      </c>
      <c r="E17" s="79" t="s">
        <v>59</v>
      </c>
      <c r="F17" s="79" t="s">
        <v>60</v>
      </c>
    </row>
    <row r="18" spans="2:6" ht="23.25" customHeight="1" x14ac:dyDescent="0.2">
      <c r="B18" s="76" t="s">
        <v>61</v>
      </c>
      <c r="C18" s="80" t="s">
        <v>62</v>
      </c>
      <c r="D18" s="78" t="s">
        <v>63</v>
      </c>
      <c r="E18" s="79" t="s">
        <v>64</v>
      </c>
      <c r="F18" s="79" t="s">
        <v>65</v>
      </c>
    </row>
    <row r="19" spans="2:6" ht="23.25" customHeight="1" x14ac:dyDescent="0.2">
      <c r="B19" s="76" t="s">
        <v>66</v>
      </c>
      <c r="C19" s="80" t="s">
        <v>67</v>
      </c>
      <c r="D19" s="78" t="s">
        <v>68</v>
      </c>
      <c r="E19" s="79" t="s">
        <v>69</v>
      </c>
      <c r="F19" s="79" t="s">
        <v>70</v>
      </c>
    </row>
    <row r="20" spans="2:6" x14ac:dyDescent="0.2">
      <c r="B20" s="81"/>
      <c r="C20" s="81"/>
      <c r="D20" s="81"/>
      <c r="E20" s="81"/>
      <c r="F20" s="81"/>
    </row>
    <row r="21" spans="2:6" ht="21.75" customHeight="1" x14ac:dyDescent="0.2">
      <c r="B21" s="236" t="s">
        <v>71</v>
      </c>
      <c r="C21" s="236"/>
      <c r="D21" s="236"/>
      <c r="E21" s="236"/>
      <c r="F21" s="236"/>
    </row>
    <row r="22" spans="2:6" s="77" customFormat="1" ht="17.25" customHeight="1" x14ac:dyDescent="0.2">
      <c r="B22" s="76" t="s">
        <v>43</v>
      </c>
      <c r="C22" s="76" t="s">
        <v>44</v>
      </c>
      <c r="D22" s="76" t="s">
        <v>45</v>
      </c>
      <c r="E22" s="76" t="s">
        <v>46</v>
      </c>
      <c r="F22" s="76" t="s">
        <v>47</v>
      </c>
    </row>
    <row r="23" spans="2:6" ht="15" customHeight="1" x14ac:dyDescent="0.2">
      <c r="B23" s="238" t="s">
        <v>72</v>
      </c>
      <c r="C23" s="232" t="s">
        <v>73</v>
      </c>
      <c r="D23" s="233" t="s">
        <v>74</v>
      </c>
      <c r="E23" s="79" t="s">
        <v>119</v>
      </c>
      <c r="F23" s="79" t="s">
        <v>120</v>
      </c>
    </row>
    <row r="24" spans="2:6" ht="15" customHeight="1" x14ac:dyDescent="0.2">
      <c r="B24" s="238"/>
      <c r="C24" s="232"/>
      <c r="D24" s="233"/>
      <c r="E24" s="79" t="s">
        <v>121</v>
      </c>
      <c r="F24" s="79" t="s">
        <v>122</v>
      </c>
    </row>
    <row r="25" spans="2:6" ht="15" customHeight="1" x14ac:dyDescent="0.2">
      <c r="B25" s="238"/>
      <c r="C25" s="232"/>
      <c r="D25" s="233"/>
      <c r="E25" s="79" t="s">
        <v>123</v>
      </c>
      <c r="F25" s="79" t="s">
        <v>124</v>
      </c>
    </row>
    <row r="26" spans="2:6" ht="15" customHeight="1" x14ac:dyDescent="0.2">
      <c r="B26" s="238" t="s">
        <v>75</v>
      </c>
      <c r="C26" s="232" t="s">
        <v>76</v>
      </c>
      <c r="D26" s="233" t="s">
        <v>77</v>
      </c>
      <c r="E26" s="79" t="s">
        <v>125</v>
      </c>
      <c r="F26" s="79" t="s">
        <v>126</v>
      </c>
    </row>
    <row r="27" spans="2:6" ht="15" customHeight="1" x14ac:dyDescent="0.2">
      <c r="B27" s="238"/>
      <c r="C27" s="232"/>
      <c r="D27" s="233"/>
      <c r="E27" s="79" t="s">
        <v>127</v>
      </c>
      <c r="F27" s="79" t="s">
        <v>128</v>
      </c>
    </row>
    <row r="28" spans="2:6" ht="15" customHeight="1" x14ac:dyDescent="0.2">
      <c r="B28" s="238"/>
      <c r="C28" s="232"/>
      <c r="D28" s="233"/>
      <c r="E28" s="79" t="s">
        <v>129</v>
      </c>
      <c r="F28" s="79" t="s">
        <v>130</v>
      </c>
    </row>
    <row r="29" spans="2:6" ht="15" customHeight="1" x14ac:dyDescent="0.2">
      <c r="B29" s="238" t="s">
        <v>78</v>
      </c>
      <c r="C29" s="232" t="s">
        <v>79</v>
      </c>
      <c r="D29" s="233" t="s">
        <v>80</v>
      </c>
      <c r="E29" s="79" t="s">
        <v>131</v>
      </c>
      <c r="F29" s="79" t="s">
        <v>132</v>
      </c>
    </row>
    <row r="30" spans="2:6" ht="15" customHeight="1" x14ac:dyDescent="0.2">
      <c r="B30" s="238"/>
      <c r="C30" s="232"/>
      <c r="D30" s="233"/>
      <c r="E30" s="79" t="s">
        <v>133</v>
      </c>
      <c r="F30" s="79" t="s">
        <v>134</v>
      </c>
    </row>
    <row r="31" spans="2:6" ht="15" customHeight="1" x14ac:dyDescent="0.2">
      <c r="B31" s="238"/>
      <c r="C31" s="232"/>
      <c r="D31" s="233"/>
      <c r="E31" s="79" t="s">
        <v>135</v>
      </c>
      <c r="F31" s="79" t="s">
        <v>136</v>
      </c>
    </row>
    <row r="32" spans="2:6" ht="15.75" x14ac:dyDescent="0.25">
      <c r="B32" s="82"/>
      <c r="C32" s="83"/>
      <c r="D32" s="83"/>
      <c r="E32" s="84"/>
      <c r="F32" s="84"/>
    </row>
    <row r="33" spans="2:6" ht="21.75" customHeight="1" x14ac:dyDescent="0.2">
      <c r="B33" s="236" t="s">
        <v>81</v>
      </c>
      <c r="C33" s="236"/>
      <c r="D33" s="236"/>
      <c r="E33" s="236"/>
      <c r="F33" s="236"/>
    </row>
    <row r="34" spans="2:6" s="77" customFormat="1" ht="17.25" customHeight="1" x14ac:dyDescent="0.2">
      <c r="B34" s="76" t="s">
        <v>43</v>
      </c>
      <c r="C34" s="76" t="s">
        <v>44</v>
      </c>
      <c r="D34" s="76" t="s">
        <v>45</v>
      </c>
      <c r="E34" s="76" t="s">
        <v>46</v>
      </c>
      <c r="F34" s="76" t="s">
        <v>47</v>
      </c>
    </row>
    <row r="35" spans="2:6" ht="42" customHeight="1" x14ac:dyDescent="0.2">
      <c r="B35" s="76" t="s">
        <v>82</v>
      </c>
      <c r="C35" s="80" t="s">
        <v>83</v>
      </c>
      <c r="D35" s="78" t="s">
        <v>84</v>
      </c>
      <c r="E35" s="79" t="s">
        <v>91</v>
      </c>
      <c r="F35" s="79" t="s">
        <v>94</v>
      </c>
    </row>
    <row r="36" spans="2:6" ht="42" customHeight="1" x14ac:dyDescent="0.2">
      <c r="B36" s="76" t="s">
        <v>85</v>
      </c>
      <c r="C36" s="80" t="s">
        <v>86</v>
      </c>
      <c r="D36" s="78" t="s">
        <v>87</v>
      </c>
      <c r="E36" s="79" t="s">
        <v>92</v>
      </c>
      <c r="F36" s="79" t="s">
        <v>95</v>
      </c>
    </row>
    <row r="37" spans="2:6" ht="65.25" customHeight="1" x14ac:dyDescent="0.2">
      <c r="B37" s="76" t="s">
        <v>88</v>
      </c>
      <c r="C37" s="80" t="s">
        <v>89</v>
      </c>
      <c r="D37" s="78" t="s">
        <v>90</v>
      </c>
      <c r="E37" s="79" t="s">
        <v>93</v>
      </c>
      <c r="F37" s="79" t="s">
        <v>96</v>
      </c>
    </row>
  </sheetData>
  <mergeCells count="20"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2022-01-28T15:39:45Z</cp:lastPrinted>
  <dcterms:created xsi:type="dcterms:W3CDTF">2017-02-28T18:38:56Z</dcterms:created>
  <dcterms:modified xsi:type="dcterms:W3CDTF">2022-01-28T15:40:54Z</dcterms:modified>
</cp:coreProperties>
</file>